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alajuhat\Downloads\"/>
    </mc:Choice>
  </mc:AlternateContent>
  <bookViews>
    <workbookView xWindow="0" yWindow="0" windowWidth="20160" windowHeight="8808"/>
  </bookViews>
  <sheets>
    <sheet name="7. klass" sheetId="1" r:id="rId1"/>
    <sheet name="8. klass" sheetId="2" r:id="rId2"/>
    <sheet name="9. klass" sheetId="3" r:id="rId3"/>
    <sheet name="10. klass" sheetId="4" r:id="rId4"/>
    <sheet name="11. klass" sheetId="5" r:id="rId5"/>
    <sheet name="12. klass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2" l="1"/>
  <c r="N6" i="6" l="1"/>
  <c r="H7" i="5"/>
  <c r="I7" i="5" s="1"/>
  <c r="J7" i="5" s="1"/>
  <c r="K7" i="5" s="1"/>
  <c r="L7" i="5" s="1"/>
  <c r="M7" i="5" s="1"/>
  <c r="G7" i="5"/>
  <c r="N6" i="5"/>
  <c r="G7" i="4"/>
  <c r="H7" i="4" s="1"/>
  <c r="I7" i="4" s="1"/>
  <c r="J7" i="4" s="1"/>
  <c r="K7" i="4" s="1"/>
  <c r="L7" i="4" s="1"/>
  <c r="M7" i="4" s="1"/>
  <c r="N7" i="4" s="1"/>
  <c r="G7" i="2"/>
  <c r="H7" i="2" s="1"/>
  <c r="I7" i="2" s="1"/>
  <c r="J7" i="2" s="1"/>
  <c r="K7" i="2" s="1"/>
  <c r="L7" i="2" s="1"/>
  <c r="M7" i="2" s="1"/>
  <c r="N6" i="2"/>
  <c r="G7" i="1"/>
  <c r="H7" i="1" s="1"/>
  <c r="I7" i="1" s="1"/>
  <c r="J7" i="1" s="1"/>
  <c r="K7" i="1" s="1"/>
  <c r="L7" i="1" s="1"/>
  <c r="M7" i="1" s="1"/>
  <c r="N6" i="1"/>
  <c r="N37" i="6" l="1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G7" i="3"/>
  <c r="H7" i="3" s="1"/>
  <c r="I7" i="3" s="1"/>
  <c r="J7" i="3" s="1"/>
  <c r="K7" i="3" s="1"/>
  <c r="L7" i="3" s="1"/>
  <c r="M7" i="3" s="1"/>
  <c r="N7" i="3" s="1"/>
</calcChain>
</file>

<file path=xl/sharedStrings.xml><?xml version="1.0" encoding="utf-8"?>
<sst xmlns="http://schemas.openxmlformats.org/spreadsheetml/2006/main" count="1032" uniqueCount="554">
  <si>
    <t>Eesti 2017/18.õa. emakeeleolümpiaadi piirkonnavoor</t>
  </si>
  <si>
    <t>7. klass</t>
  </si>
  <si>
    <t>8. klass</t>
  </si>
  <si>
    <t>9. klass</t>
  </si>
  <si>
    <t>10. klass</t>
  </si>
  <si>
    <t>11. klass</t>
  </si>
  <si>
    <t>12. klass</t>
  </si>
  <si>
    <t>Eesnimi</t>
  </si>
  <si>
    <t>Perenimi</t>
  </si>
  <si>
    <t>Kool</t>
  </si>
  <si>
    <t>Klass</t>
  </si>
  <si>
    <t>Õpetaja / juhendaja</t>
  </si>
  <si>
    <t>KOKKU</t>
  </si>
  <si>
    <t>KOHT</t>
  </si>
  <si>
    <t>Anna Lotta</t>
  </si>
  <si>
    <t>Karu</t>
  </si>
  <si>
    <t>Tallinna Muusikakeskkool</t>
  </si>
  <si>
    <t>Ene Talisaar</t>
  </si>
  <si>
    <t>1.</t>
  </si>
  <si>
    <t>Mari-Ann</t>
  </si>
  <si>
    <t>Raun</t>
  </si>
  <si>
    <t>Vanalinna Hariduskolleegium</t>
  </si>
  <si>
    <t>Krista Nõmmik</t>
  </si>
  <si>
    <t>5.</t>
  </si>
  <si>
    <t>Iris-Gertrud</t>
  </si>
  <si>
    <t>Jussila</t>
  </si>
  <si>
    <t>Tallinna Inglise Kolledž</t>
  </si>
  <si>
    <t>Karin Muller</t>
  </si>
  <si>
    <t>Pauliine</t>
  </si>
  <si>
    <t>Põldmaa</t>
  </si>
  <si>
    <t>Gustav Adolfi Gümnaasium</t>
  </si>
  <si>
    <t>Kersti Kukk</t>
  </si>
  <si>
    <t>Mia Marta</t>
  </si>
  <si>
    <t>Ruus</t>
  </si>
  <si>
    <t>Tallinna Prantsuse Lütseum</t>
  </si>
  <si>
    <t>Maris Sinka</t>
  </si>
  <si>
    <t>12.</t>
  </si>
  <si>
    <t>Märten</t>
  </si>
  <si>
    <t>Luup</t>
  </si>
  <si>
    <t>Roosmari</t>
  </si>
  <si>
    <t>Pihlak</t>
  </si>
  <si>
    <t>Tallinna Mustamäe Gümnaasium</t>
  </si>
  <si>
    <t>Kaire Pihelgas</t>
  </si>
  <si>
    <t>Isabella</t>
  </si>
  <si>
    <t>Runge</t>
  </si>
  <si>
    <t>18.</t>
  </si>
  <si>
    <t>Theodor Peeter</t>
  </si>
  <si>
    <t>Linnap</t>
  </si>
  <si>
    <t>Tallinna Kuristiku Gümnaasium</t>
  </si>
  <si>
    <t>Priit Ratassepp</t>
  </si>
  <si>
    <t>Piibe</t>
  </si>
  <si>
    <t>Lukkats</t>
  </si>
  <si>
    <t>Kirke</t>
  </si>
  <si>
    <t xml:space="preserve">Paabo </t>
  </si>
  <si>
    <t>Maarja-Liisa Vokksepp</t>
  </si>
  <si>
    <t>26.</t>
  </si>
  <si>
    <t>Albert</t>
  </si>
  <si>
    <t>Ader</t>
  </si>
  <si>
    <t>Tallinna 21. Kool</t>
  </si>
  <si>
    <t>Külliki Kaju</t>
  </si>
  <si>
    <t>Magnus</t>
  </si>
  <si>
    <t>Murumaa</t>
  </si>
  <si>
    <t>Tallinna Saksa Gümnaasium</t>
  </si>
  <si>
    <t>Astrid Rätsep</t>
  </si>
  <si>
    <t>Sirli</t>
  </si>
  <si>
    <t>Staub</t>
  </si>
  <si>
    <t>Tallinna Lilleküla Gümnaasium</t>
  </si>
  <si>
    <t>Tiiu Neeme</t>
  </si>
  <si>
    <t>Marite</t>
  </si>
  <si>
    <t>Rikkas</t>
  </si>
  <si>
    <t>Tallinna Nõmme Põhikool</t>
  </si>
  <si>
    <t>Asta Lass</t>
  </si>
  <si>
    <t>Marta-Marii</t>
  </si>
  <si>
    <t>Traks</t>
  </si>
  <si>
    <t>Tallinna Rahumäe Põhikool</t>
  </si>
  <si>
    <t>Anne Piibur</t>
  </si>
  <si>
    <t>Liisa Rita</t>
  </si>
  <si>
    <t>Viitung</t>
  </si>
  <si>
    <t>Tallinna Ühisgümnaasium</t>
  </si>
  <si>
    <t>Krista Kiissa</t>
  </si>
  <si>
    <t>Kaspar</t>
  </si>
  <si>
    <t>Saakpakk</t>
  </si>
  <si>
    <t>Tallinna Tehnikagümnaasium</t>
  </si>
  <si>
    <t>Tiia Vainula</t>
  </si>
  <si>
    <t>Hugo</t>
  </si>
  <si>
    <t>Bork</t>
  </si>
  <si>
    <t>Tallinna Nõmme Gümnaasium</t>
  </si>
  <si>
    <t>Ivi Eiche</t>
  </si>
  <si>
    <t>Sara</t>
  </si>
  <si>
    <t>Kirs</t>
  </si>
  <si>
    <t>Regina</t>
  </si>
  <si>
    <t>Kirillova</t>
  </si>
  <si>
    <t>Johanna</t>
  </si>
  <si>
    <t>Tuisk</t>
  </si>
  <si>
    <t>Kadrioru Saksa Gümnaasium</t>
  </si>
  <si>
    <t>Kersti Küttim</t>
  </si>
  <si>
    <t>Mari</t>
  </si>
  <si>
    <t>Saffre</t>
  </si>
  <si>
    <t>Hanna-Maria</t>
  </si>
  <si>
    <t>Erilaid</t>
  </si>
  <si>
    <t>Rita Anton</t>
  </si>
  <si>
    <t>Hanna</t>
  </si>
  <si>
    <t>Kass</t>
  </si>
  <si>
    <t>Jakob Westholmi Gümnaasium</t>
  </si>
  <si>
    <t>Ülle Uulma</t>
  </si>
  <si>
    <t>Aile</t>
  </si>
  <si>
    <t>Anderson</t>
  </si>
  <si>
    <t>Merle Kaldjärv</t>
  </si>
  <si>
    <t>Liis</t>
  </si>
  <si>
    <t xml:space="preserve">Soon </t>
  </si>
  <si>
    <t>Tallinna Kivimäe Põhikool</t>
  </si>
  <si>
    <t>Liivi Sagara</t>
  </si>
  <si>
    <t>Diana</t>
  </si>
  <si>
    <t>Kornet</t>
  </si>
  <si>
    <t>Matthias</t>
  </si>
  <si>
    <t>Siirak</t>
  </si>
  <si>
    <t>Tallinna Õismäe Gümnaasium</t>
  </si>
  <si>
    <t>Jaanus Betlem</t>
  </si>
  <si>
    <t>Stella Liis</t>
  </si>
  <si>
    <t>Otspere</t>
  </si>
  <si>
    <t>Karideen</t>
  </si>
  <si>
    <t>Kalvistu</t>
  </si>
  <si>
    <t>Tuuli</t>
  </si>
  <si>
    <t>Torop</t>
  </si>
  <si>
    <t>Tallinna Kristiine Gümnaasium</t>
  </si>
  <si>
    <t>Marika Ritso</t>
  </si>
  <si>
    <t>Laura Lisette</t>
  </si>
  <si>
    <t>Lepvalts</t>
  </si>
  <si>
    <t>Pirita Majandusgümnaasium</t>
  </si>
  <si>
    <t>Gerli Laanela</t>
  </si>
  <si>
    <t>Carmen-Eliise</t>
  </si>
  <si>
    <t>Väinanen</t>
  </si>
  <si>
    <t>Marleene</t>
  </si>
  <si>
    <t>Ristjan</t>
  </si>
  <si>
    <t>Tiia Arna</t>
  </si>
  <si>
    <t>Meeri Elisabeth</t>
  </si>
  <si>
    <t>Paltmann</t>
  </si>
  <si>
    <t>Jaanus Adamson</t>
  </si>
  <si>
    <t>2.</t>
  </si>
  <si>
    <t>Matilde</t>
  </si>
  <si>
    <t xml:space="preserve">Kivisilla </t>
  </si>
  <si>
    <t>Neeme Põder</t>
  </si>
  <si>
    <t>4.</t>
  </si>
  <si>
    <t>Laura Heleene</t>
  </si>
  <si>
    <t>Tirkkonen</t>
  </si>
  <si>
    <t>Helle Pikkor/Marge Raja</t>
  </si>
  <si>
    <t>3.</t>
  </si>
  <si>
    <t>Liisa Mai</t>
  </si>
  <si>
    <t>Ümarik</t>
  </si>
  <si>
    <t>Tallinna Reaalkool</t>
  </si>
  <si>
    <t>Anu Kell</t>
  </si>
  <si>
    <t>6.</t>
  </si>
  <si>
    <t>Luisa Susanna</t>
  </si>
  <si>
    <t>Kütson</t>
  </si>
  <si>
    <t>7.</t>
  </si>
  <si>
    <t>Markus</t>
  </si>
  <si>
    <t>Vaher</t>
  </si>
  <si>
    <t>8.</t>
  </si>
  <si>
    <t>Laura</t>
  </si>
  <si>
    <t>Raus</t>
  </si>
  <si>
    <t>11.</t>
  </si>
  <si>
    <t>Kairit</t>
  </si>
  <si>
    <t>Klaus</t>
  </si>
  <si>
    <t>Elena Hanna</t>
  </si>
  <si>
    <t>Septer</t>
  </si>
  <si>
    <t>Lilian Aun</t>
  </si>
  <si>
    <t>Kristel</t>
  </si>
  <si>
    <t>Saul</t>
  </si>
  <si>
    <t>Ülle Salumäe</t>
  </si>
  <si>
    <t>Robert</t>
  </si>
  <si>
    <t>Suigusaar</t>
  </si>
  <si>
    <t>Mirja Särg</t>
  </si>
  <si>
    <t>Emma Leena</t>
  </si>
  <si>
    <t>Toomsalu</t>
  </si>
  <si>
    <t>Kaie Klettenberg</t>
  </si>
  <si>
    <t>Kadri-Ann</t>
  </si>
  <si>
    <t>Lainde</t>
  </si>
  <si>
    <t>Liiv</t>
  </si>
  <si>
    <t>24.</t>
  </si>
  <si>
    <t>Pertel</t>
  </si>
  <si>
    <t>25.</t>
  </si>
  <si>
    <t>Mardim</t>
  </si>
  <si>
    <t>Tallinna 32.Keskkool</t>
  </si>
  <si>
    <t>Eha Aare</t>
  </si>
  <si>
    <t>Marilin</t>
  </si>
  <si>
    <t>Lõhmus</t>
  </si>
  <si>
    <t>Tallinna 32. Keskkool</t>
  </si>
  <si>
    <t xml:space="preserve">Ketren-Marlein  </t>
  </si>
  <si>
    <t>Lootus</t>
  </si>
  <si>
    <t>Sohvi</t>
  </si>
  <si>
    <t>Saar</t>
  </si>
  <si>
    <t>Marion</t>
  </si>
  <si>
    <t>Martin</t>
  </si>
  <si>
    <t>Anne Mädo</t>
  </si>
  <si>
    <t>Jacqueline Elizabeth</t>
  </si>
  <si>
    <t>Lääne</t>
  </si>
  <si>
    <t>Sokk</t>
  </si>
  <si>
    <t>Karmel Anita</t>
  </si>
  <si>
    <t>Pisa</t>
  </si>
  <si>
    <t>Laura-Liisa Perova</t>
  </si>
  <si>
    <t>Kätlin</t>
  </si>
  <si>
    <t>Ristlaan</t>
  </si>
  <si>
    <t>Kerstin Vessik</t>
  </si>
  <si>
    <t>Carl Bret</t>
  </si>
  <si>
    <t>Parko</t>
  </si>
  <si>
    <t>Audentese Spordigümnaasium</t>
  </si>
  <si>
    <t>Toomas Uuskam</t>
  </si>
  <si>
    <t>Ken</t>
  </si>
  <si>
    <t>Lilloja</t>
  </si>
  <si>
    <t>Irene Artma</t>
  </si>
  <si>
    <t>Sarah</t>
  </si>
  <si>
    <t>Hürden</t>
  </si>
  <si>
    <t>Mario Kekišev</t>
  </si>
  <si>
    <t>10.</t>
  </si>
  <si>
    <t>Alver</t>
  </si>
  <si>
    <t>Liilia</t>
  </si>
  <si>
    <t>Tõnisson</t>
  </si>
  <si>
    <t>Eda Kauksi</t>
  </si>
  <si>
    <t>Kertu Ketlin</t>
  </si>
  <si>
    <t>Lepmets</t>
  </si>
  <si>
    <t>Liina Lutsepp</t>
  </si>
  <si>
    <t>Maria</t>
  </si>
  <si>
    <t>Rüster</t>
  </si>
  <si>
    <t>Jane</t>
  </si>
  <si>
    <t>Leinfeld</t>
  </si>
  <si>
    <t>Gertrud</t>
  </si>
  <si>
    <t>Lukas</t>
  </si>
  <si>
    <t>Aile Tooming</t>
  </si>
  <si>
    <t>Kuusing</t>
  </si>
  <si>
    <t>Tiina Vaiksalu</t>
  </si>
  <si>
    <t>Alis</t>
  </si>
  <si>
    <t>Jankelevitsh</t>
  </si>
  <si>
    <t>Anna Eliisa</t>
  </si>
  <si>
    <t>Raudsepp</t>
  </si>
  <si>
    <t>Triinu</t>
  </si>
  <si>
    <t>Leito</t>
  </si>
  <si>
    <t>Kadri Suigusaar</t>
  </si>
  <si>
    <t>Anni</t>
  </si>
  <si>
    <t xml:space="preserve">Veedla </t>
  </si>
  <si>
    <t>Suvi</t>
  </si>
  <si>
    <t xml:space="preserve">Sumberg </t>
  </si>
  <si>
    <t>Johanna Aus</t>
  </si>
  <si>
    <t>Janika</t>
  </si>
  <si>
    <t>Teldre</t>
  </si>
  <si>
    <t>Heli Jakobson</t>
  </si>
  <si>
    <t>Margot</t>
  </si>
  <si>
    <t xml:space="preserve">Mälberg </t>
  </si>
  <si>
    <t>Tiina Valdma</t>
  </si>
  <si>
    <t>Karl-Robert</t>
  </si>
  <si>
    <t>Kuusk</t>
  </si>
  <si>
    <t>Kristina Jantson</t>
  </si>
  <si>
    <t>Marian</t>
  </si>
  <si>
    <t>Pilv</t>
  </si>
  <si>
    <t>Liisi</t>
  </si>
  <si>
    <t>Valdvee</t>
  </si>
  <si>
    <t>Tallinna Järveotsa Gümnaasium</t>
  </si>
  <si>
    <t>Ruti Nõmm</t>
  </si>
  <si>
    <t>Berit Malin</t>
  </si>
  <si>
    <t>Salström</t>
  </si>
  <si>
    <t>Kristel Kivari</t>
  </si>
  <si>
    <t>Ress</t>
  </si>
  <si>
    <t>Maarjan Rand</t>
  </si>
  <si>
    <t>Romandi</t>
  </si>
  <si>
    <t>Maive Lemmik-Vinogradov</t>
  </si>
  <si>
    <t>Britt</t>
  </si>
  <si>
    <t>Laide</t>
  </si>
  <si>
    <t>Piret Vahtra</t>
  </si>
  <si>
    <t>Haldja</t>
  </si>
  <si>
    <t>Hermaküla</t>
  </si>
  <si>
    <t>Grete Laura</t>
  </si>
  <si>
    <t>Kunnas</t>
  </si>
  <si>
    <t>Grete</t>
  </si>
  <si>
    <t>Maine</t>
  </si>
  <si>
    <t>Ruth Nilgo</t>
  </si>
  <si>
    <t>Doris</t>
  </si>
  <si>
    <t>Nurk</t>
  </si>
  <si>
    <t>Tiia Niggulis</t>
  </si>
  <si>
    <t>Kadri</t>
  </si>
  <si>
    <t>Ilves</t>
  </si>
  <si>
    <t>Anette</t>
  </si>
  <si>
    <t>Kosenkranius</t>
  </si>
  <si>
    <t>Luts</t>
  </si>
  <si>
    <t>Lotte Triin</t>
  </si>
  <si>
    <t>Ugandi</t>
  </si>
  <si>
    <t>Liisa-Lotte</t>
  </si>
  <si>
    <t>Boika</t>
  </si>
  <si>
    <t>Tallinna Arte Gümnaasium</t>
  </si>
  <si>
    <t>Marju Jõearu</t>
  </si>
  <si>
    <t>Rebeka Viivi Marie</t>
  </si>
  <si>
    <t>Remmel</t>
  </si>
  <si>
    <t>Palm</t>
  </si>
  <si>
    <t>Katre Liis</t>
  </si>
  <si>
    <t>Värs</t>
  </si>
  <si>
    <t>Natali</t>
  </si>
  <si>
    <t>Mutli</t>
  </si>
  <si>
    <t>Ingrid</t>
  </si>
  <si>
    <t>Rand</t>
  </si>
  <si>
    <t>Sonja</t>
  </si>
  <si>
    <t xml:space="preserve">Nüganen </t>
  </si>
  <si>
    <t>Aneta</t>
  </si>
  <si>
    <t>Ponetajev</t>
  </si>
  <si>
    <t>Merivälja Põhikool</t>
  </si>
  <si>
    <t>Seoriin Jõgise</t>
  </si>
  <si>
    <t>Ann Katriin</t>
  </si>
  <si>
    <t>Abel</t>
  </si>
  <si>
    <t>Brit Maria</t>
  </si>
  <si>
    <t>Villand</t>
  </si>
  <si>
    <t>Ingela Elizabeth</t>
  </si>
  <si>
    <t>Rohusaar</t>
  </si>
  <si>
    <t>Kettreen</t>
  </si>
  <si>
    <t>Vinkel</t>
  </si>
  <si>
    <t>Mari Teinemaa</t>
  </si>
  <si>
    <t>Angela</t>
  </si>
  <si>
    <t>Meres</t>
  </si>
  <si>
    <t>Tallinna Pelgulinna Gümnaasium</t>
  </si>
  <si>
    <t>Alex Feldmann</t>
  </si>
  <si>
    <t>Peeter Aleksander</t>
  </si>
  <si>
    <t>Randla</t>
  </si>
  <si>
    <t>Lotte</t>
  </si>
  <si>
    <t>Teemets</t>
  </si>
  <si>
    <t>Leelo Valgma</t>
  </si>
  <si>
    <t>Laarin</t>
  </si>
  <si>
    <t>Eliis</t>
  </si>
  <si>
    <t xml:space="preserve">Lelov </t>
  </si>
  <si>
    <t>Kristel Vaiksaar</t>
  </si>
  <si>
    <t>Kaisa</t>
  </si>
  <si>
    <t>Arumeel</t>
  </si>
  <si>
    <t>Külli Semjonov</t>
  </si>
  <si>
    <t>Pragi</t>
  </si>
  <si>
    <t>Tiina Kadopa</t>
  </si>
  <si>
    <t>Villem</t>
  </si>
  <si>
    <t>Einberg</t>
  </si>
  <si>
    <t>Heliis</t>
  </si>
  <si>
    <t>Kuulman</t>
  </si>
  <si>
    <t>Birgit Annast</t>
  </si>
  <si>
    <t>Ida Ulita</t>
  </si>
  <si>
    <t>Vooglaid</t>
  </si>
  <si>
    <t>Kärolin</t>
  </si>
  <si>
    <t>Kerem</t>
  </si>
  <si>
    <t>Carolin</t>
  </si>
  <si>
    <t>Värnik</t>
  </si>
  <si>
    <t>Liina Arakas</t>
  </si>
  <si>
    <t>Elo</t>
  </si>
  <si>
    <t>Valner</t>
  </si>
  <si>
    <t>Kristin</t>
  </si>
  <si>
    <t>Leis</t>
  </si>
  <si>
    <t>Tallinna Kalamaja Põhikool</t>
  </si>
  <si>
    <t>Reet Laurisson</t>
  </si>
  <si>
    <t>Liis Kristiin</t>
  </si>
  <si>
    <t>Kutsar</t>
  </si>
  <si>
    <t>Ülle Siirman</t>
  </si>
  <si>
    <t>Regiita</t>
  </si>
  <si>
    <t>Müür</t>
  </si>
  <si>
    <t>Nathaly</t>
  </si>
  <si>
    <t>Kroll</t>
  </si>
  <si>
    <t>Mia Erika</t>
  </si>
  <si>
    <t>Peterson</t>
  </si>
  <si>
    <t>Merili</t>
  </si>
  <si>
    <t>Kerlin</t>
  </si>
  <si>
    <t>Rosenberg</t>
  </si>
  <si>
    <t>Maret Varblas</t>
  </si>
  <si>
    <t>Liisa</t>
  </si>
  <si>
    <t>Kristjuhan</t>
  </si>
  <si>
    <t>Robert Johannes</t>
  </si>
  <si>
    <t>Schwarts</t>
  </si>
  <si>
    <t>Emilie</t>
  </si>
  <si>
    <t>Strus</t>
  </si>
  <si>
    <t>Liias</t>
  </si>
  <si>
    <t>Hanna Aleksandra</t>
  </si>
  <si>
    <t>Jane Markus</t>
  </si>
  <si>
    <t>Otto Cristofer</t>
  </si>
  <si>
    <t>Vanasaun</t>
  </si>
  <si>
    <t>Karl-Kenno</t>
  </si>
  <si>
    <t>Kogermann</t>
  </si>
  <si>
    <t>Talliina Lilleküla Gümnaasium</t>
  </si>
  <si>
    <t>Eva Hanni</t>
  </si>
  <si>
    <t>Mariliis</t>
  </si>
  <si>
    <t xml:space="preserve">Jalgma </t>
  </si>
  <si>
    <t>Mirtel</t>
  </si>
  <si>
    <t>Migur</t>
  </si>
  <si>
    <t>Palumäe</t>
  </si>
  <si>
    <t>Tarmo</t>
  </si>
  <si>
    <t>Pungas</t>
  </si>
  <si>
    <t>Kai</t>
  </si>
  <si>
    <t>Vallikivi</t>
  </si>
  <si>
    <t>Ramona</t>
  </si>
  <si>
    <t>Mägi</t>
  </si>
  <si>
    <t>Johanna Muriel</t>
  </si>
  <si>
    <t>Sermat</t>
  </si>
  <si>
    <t>Oliver</t>
  </si>
  <si>
    <t>Suurorg</t>
  </si>
  <si>
    <t>15.</t>
  </si>
  <si>
    <t>Alice</t>
  </si>
  <si>
    <t>Liivsalu</t>
  </si>
  <si>
    <t>Tootsi</t>
  </si>
  <si>
    <t>Erik</t>
  </si>
  <si>
    <t>Mandel</t>
  </si>
  <si>
    <t>21.</t>
  </si>
  <si>
    <t>Silvia</t>
  </si>
  <si>
    <t>Kirillov</t>
  </si>
  <si>
    <t>22.</t>
  </si>
  <si>
    <t>Puškin</t>
  </si>
  <si>
    <t>Keiu Kärt Tammeaid</t>
  </si>
  <si>
    <t>Karl Oskar</t>
  </si>
  <si>
    <t>Susanna</t>
  </si>
  <si>
    <t>Mett</t>
  </si>
  <si>
    <t>Lilia</t>
  </si>
  <si>
    <t>Goncharenko</t>
  </si>
  <si>
    <t>Säinast</t>
  </si>
  <si>
    <t>Marge Raja</t>
  </si>
  <si>
    <t>Igor</t>
  </si>
  <si>
    <t>Širai</t>
  </si>
  <si>
    <t>Katre Pelisaar</t>
  </si>
  <si>
    <t>Marri Mariska</t>
  </si>
  <si>
    <t>Tammepõld</t>
  </si>
  <si>
    <t>Liivi Reinert</t>
  </si>
  <si>
    <t>Mauer</t>
  </si>
  <si>
    <t>Kaili Ranne</t>
  </si>
  <si>
    <t>Katre</t>
  </si>
  <si>
    <t>Keridan</t>
  </si>
  <si>
    <t>Marika</t>
  </si>
  <si>
    <t xml:space="preserve">Maripuu </t>
  </si>
  <si>
    <t>Karl-Olaf</t>
  </si>
  <si>
    <t>Olmann</t>
  </si>
  <si>
    <t>Heli Paju</t>
  </si>
  <si>
    <t>Hannelore Karmel</t>
  </si>
  <si>
    <t>Juurikas</t>
  </si>
  <si>
    <t>Tallinna Kunstigümnaasium</t>
  </si>
  <si>
    <t>Helle Paloveer</t>
  </si>
  <si>
    <t>Pepsi</t>
  </si>
  <si>
    <t>Kirke Britt</t>
  </si>
  <si>
    <t>Benjamin</t>
  </si>
  <si>
    <t>Eveli</t>
  </si>
  <si>
    <t>Ojasaar</t>
  </si>
  <si>
    <t>Saara Liis</t>
  </si>
  <si>
    <t>Jõerand</t>
  </si>
  <si>
    <t>Kati Käpp</t>
  </si>
  <si>
    <t>Eva</t>
  </si>
  <si>
    <t xml:space="preserve">Ikkonen </t>
  </si>
  <si>
    <t>Epp</t>
  </si>
  <si>
    <t>Paalberg</t>
  </si>
  <si>
    <t>Anna-Katariina</t>
  </si>
  <si>
    <t>Vaino</t>
  </si>
  <si>
    <t>Karl</t>
  </si>
  <si>
    <t>Reimand</t>
  </si>
  <si>
    <t>Greete</t>
  </si>
  <si>
    <t xml:space="preserve">Jakobson </t>
  </si>
  <si>
    <t>Hanna Gerta</t>
  </si>
  <si>
    <t>Alamets</t>
  </si>
  <si>
    <t>Annabell Carina</t>
  </si>
  <si>
    <t>Katalsepp</t>
  </si>
  <si>
    <t>Schifrin</t>
  </si>
  <si>
    <t>Pajusaar</t>
  </si>
  <si>
    <t>14.</t>
  </si>
  <si>
    <t>Janek</t>
  </si>
  <si>
    <t>Vaab</t>
  </si>
  <si>
    <t>Talv</t>
  </si>
  <si>
    <t>Klettenberg</t>
  </si>
  <si>
    <t>Jaan Õispuu</t>
  </si>
  <si>
    <t>Sandra</t>
  </si>
  <si>
    <t>Smirnova</t>
  </si>
  <si>
    <t>Petron</t>
  </si>
  <si>
    <t>Sanne Haab</t>
  </si>
  <si>
    <t>Siim</t>
  </si>
  <si>
    <t>Kaukver</t>
  </si>
  <si>
    <t>Teisi-Liis</t>
  </si>
  <si>
    <t>Vaik</t>
  </si>
  <si>
    <t>Kristi Koit</t>
  </si>
  <si>
    <t>Gerd Eston</t>
  </si>
  <si>
    <t>Sepp</t>
  </si>
  <si>
    <t>Junianna</t>
  </si>
  <si>
    <t>Zatsarnaja</t>
  </si>
  <si>
    <t>Elle Veigel</t>
  </si>
  <si>
    <t>Ratassepp</t>
  </si>
  <si>
    <t>Eveli Veske</t>
  </si>
  <si>
    <t>Dariya</t>
  </si>
  <si>
    <t>Korenblit</t>
  </si>
  <si>
    <t>Gerli</t>
  </si>
  <si>
    <t>Vahtriku</t>
  </si>
  <si>
    <t>Vanessa</t>
  </si>
  <si>
    <t>Kärmas</t>
  </si>
  <si>
    <t>Aili Tarvo</t>
  </si>
  <si>
    <t>Olmaru</t>
  </si>
  <si>
    <t>Elfriede Ait</t>
  </si>
  <si>
    <t>Pirgit</t>
  </si>
  <si>
    <t>Sirel</t>
  </si>
  <si>
    <t>Mirjam</t>
  </si>
  <si>
    <t>Toom</t>
  </si>
  <si>
    <t>Helmi Kelle</t>
  </si>
  <si>
    <t>Gerta</t>
  </si>
  <si>
    <t>Krapivnitski</t>
  </si>
  <si>
    <t>Merle Raidma</t>
  </si>
  <si>
    <t>Lusmägi</t>
  </si>
  <si>
    <t>Merilin</t>
  </si>
  <si>
    <t>Jusilo</t>
  </si>
  <si>
    <t>Külli Hansen</t>
  </si>
  <si>
    <t>9.</t>
  </si>
  <si>
    <t>13.</t>
  </si>
  <si>
    <t>16.</t>
  </si>
  <si>
    <t>17.</t>
  </si>
  <si>
    <t>19.</t>
  </si>
  <si>
    <t>20.</t>
  </si>
  <si>
    <t>23.</t>
  </si>
  <si>
    <t>27.</t>
  </si>
  <si>
    <t>28.</t>
  </si>
  <si>
    <t>29.</t>
  </si>
  <si>
    <t>30.</t>
  </si>
  <si>
    <t>Punktide maksimum</t>
  </si>
  <si>
    <t>Piirkond: Tallinn</t>
  </si>
  <si>
    <t>Ei osalenud:</t>
  </si>
  <si>
    <t>Kaia Kalliver</t>
  </si>
  <si>
    <t>emakeeleolümpiaadi komisjoni esimees,</t>
  </si>
  <si>
    <t>kevade@westholm.ee</t>
  </si>
  <si>
    <t>Tulemused.</t>
  </si>
  <si>
    <t>Tulemused</t>
  </si>
  <si>
    <t>6.-7.</t>
  </si>
  <si>
    <t>21.-22.</t>
  </si>
  <si>
    <t>8.-9.</t>
  </si>
  <si>
    <t>11.-13.</t>
  </si>
  <si>
    <t>14.-15.</t>
  </si>
  <si>
    <t>16.-17.</t>
  </si>
  <si>
    <t>19.-20.</t>
  </si>
  <si>
    <t>23.-24.</t>
  </si>
  <si>
    <t>9.-10.</t>
  </si>
  <si>
    <t>12.-13.</t>
  </si>
  <si>
    <t>31.</t>
  </si>
  <si>
    <t>32.</t>
  </si>
  <si>
    <t>33.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</si>
  <si>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</si>
  <si>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</si>
  <si>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</si>
  <si>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</si>
  <si>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</si>
  <si>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</si>
  <si>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</si>
  <si>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</si>
  <si>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</si>
  <si>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</si>
  <si>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4.-5.</t>
  </si>
  <si>
    <t>11.-12.</t>
  </si>
  <si>
    <t>18.-20.</t>
  </si>
  <si>
    <t>22.-23.</t>
  </si>
  <si>
    <t>26.-27.</t>
  </si>
  <si>
    <t>Agnes</t>
  </si>
  <si>
    <t>Samarüütel</t>
  </si>
  <si>
    <t>25.-26.</t>
  </si>
  <si>
    <t>31.-32.</t>
  </si>
  <si>
    <t>34.-37.</t>
  </si>
  <si>
    <t>48.</t>
  </si>
  <si>
    <t>7.-9.</t>
  </si>
  <si>
    <t>17.-18.</t>
  </si>
  <si>
    <t>Tabelit korrigeeritud 1.02.2018</t>
  </si>
  <si>
    <t>Tabelis olnud Markus Kuusing on 8. klassi õpilane</t>
  </si>
  <si>
    <t>Markus Kuusing on 8. klassi õpilane (oli varem 7. klassi tabelis)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</si>
</sst>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</font>
    <font>
      <sz val="11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1"/>
      <name val="Arial"/>
      <family val="2"/>
    </font>
    <font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i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Fill="1" applyBorder="1"/>
    <xf numFmtId="49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/>
    <xf numFmtId="49" fontId="6" fillId="0" borderId="2" xfId="0" applyNumberFormat="1" applyFont="1" applyFill="1" applyBorder="1"/>
    <xf numFmtId="0" fontId="6" fillId="0" borderId="2" xfId="0" applyFont="1" applyFill="1" applyBorder="1" applyAlignment="1">
      <alignment horizontal="center"/>
    </xf>
    <xf numFmtId="0" fontId="6" fillId="0" borderId="0" xfId="0" applyFont="1" applyBorder="1"/>
    <xf numFmtId="0" fontId="6" fillId="0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0" fontId="6" fillId="0" borderId="0" xfId="0" applyFont="1" applyFill="1" applyBorder="1"/>
    <xf numFmtId="0" fontId="6" fillId="2" borderId="2" xfId="0" applyFont="1" applyFill="1" applyBorder="1"/>
    <xf numFmtId="0" fontId="6" fillId="2" borderId="1" xfId="1" applyFont="1" applyFill="1" applyBorder="1" applyAlignment="1" applyProtection="1"/>
    <xf numFmtId="0" fontId="6" fillId="2" borderId="1" xfId="0" applyFont="1" applyFill="1" applyBorder="1"/>
    <xf numFmtId="49" fontId="6" fillId="2" borderId="1" xfId="0" applyNumberFormat="1" applyFont="1" applyFill="1" applyBorder="1"/>
    <xf numFmtId="0" fontId="3" fillId="2" borderId="1" xfId="0" applyFont="1" applyFill="1" applyBorder="1"/>
    <xf numFmtId="0" fontId="3" fillId="2" borderId="1" xfId="1" applyFont="1" applyFill="1" applyBorder="1" applyAlignment="1" applyProtection="1"/>
    <xf numFmtId="0" fontId="1" fillId="2" borderId="1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2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top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/>
    <xf numFmtId="0" fontId="9" fillId="0" borderId="0" xfId="0" applyFont="1"/>
    <xf numFmtId="0" fontId="1" fillId="0" borderId="0" xfId="0" applyFont="1" applyBorder="1"/>
    <xf numFmtId="0" fontId="2" fillId="0" borderId="0" xfId="0" applyFont="1" applyBorder="1"/>
    <xf numFmtId="0" fontId="8" fillId="0" borderId="0" xfId="0" applyFont="1"/>
    <xf numFmtId="0" fontId="11" fillId="0" borderId="0" xfId="0" applyFont="1"/>
    <xf numFmtId="0" fontId="12" fillId="0" borderId="0" xfId="0" applyFont="1" applyBorder="1"/>
    <xf numFmtId="0" fontId="12" fillId="0" borderId="1" xfId="0" applyFont="1" applyBorder="1"/>
    <xf numFmtId="0" fontId="4" fillId="0" borderId="0" xfId="0" applyFont="1" applyBorder="1" applyAlignment="1">
      <alignment horizontal="center"/>
    </xf>
    <xf numFmtId="0" fontId="12" fillId="2" borderId="1" xfId="0" applyNumberFormat="1" applyFont="1" applyFill="1" applyBorder="1" applyAlignment="1" applyProtection="1">
      <alignment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11" fillId="0" borderId="1" xfId="0" applyFont="1" applyBorder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/>
    <xf numFmtId="0" fontId="12" fillId="0" borderId="3" xfId="0" applyFont="1" applyBorder="1"/>
    <xf numFmtId="0" fontId="4" fillId="0" borderId="3" xfId="0" applyFont="1" applyBorder="1"/>
    <xf numFmtId="0" fontId="4" fillId="0" borderId="3" xfId="0" applyFont="1" applyFill="1" applyBorder="1" applyAlignment="1">
      <alignment horizontal="center"/>
    </xf>
    <xf numFmtId="0" fontId="4" fillId="2" borderId="1" xfId="0" applyFont="1" applyFill="1" applyBorder="1"/>
    <xf numFmtId="49" fontId="4" fillId="0" borderId="1" xfId="0" applyNumberFormat="1" applyFont="1" applyFill="1" applyBorder="1"/>
    <xf numFmtId="0" fontId="11" fillId="2" borderId="1" xfId="1" applyFont="1" applyFill="1" applyBorder="1" applyAlignment="1" applyProtection="1"/>
    <xf numFmtId="0" fontId="13" fillId="0" borderId="0" xfId="0" applyFont="1" applyFill="1" applyBorder="1"/>
    <xf numFmtId="49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11" fillId="0" borderId="1" xfId="0" applyFont="1" applyFill="1" applyBorder="1"/>
    <xf numFmtId="0" fontId="6" fillId="0" borderId="0" xfId="0" applyFont="1" applyBorder="1" applyAlignment="1">
      <alignment horizontal="center"/>
    </xf>
    <xf numFmtId="0" fontId="11" fillId="0" borderId="0" xfId="0" applyFont="1" applyFill="1" applyBorder="1"/>
  </cellXfs>
  <cellStyles count="4">
    <cellStyle name="Hüperlink" xfId="1" builtinId="8"/>
    <cellStyle name="Hüperlink 3" xfId="3"/>
    <cellStyle name="Normaallaad" xfId="0" builtinId="0"/>
    <cellStyle name="Normaallaad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7" sqref="C17"/>
    </sheetView>
  </sheetViews>
  <sheetFormatPr defaultRowHeight="14.4" x14ac:dyDescent="0.3"/>
  <cols>
    <col min="1" max="1" width="12.21875" customWidth="1"/>
    <col min="2" max="2" width="12" bestFit="1" customWidth="1"/>
    <col min="3" max="3" width="28.6640625" customWidth="1"/>
    <col min="4" max="4" width="5.5546875" customWidth="1"/>
    <col min="5" max="5" width="23.88671875" customWidth="1"/>
    <col min="6" max="7" width="4.33203125" bestFit="1" customWidth="1"/>
    <col min="8" max="8" width="2.109375" bestFit="1" customWidth="1"/>
    <col min="9" max="10" width="4.33203125" bestFit="1" customWidth="1"/>
    <col min="11" max="11" width="3.21875" bestFit="1" customWidth="1"/>
    <col min="12" max="12" width="5.44140625" bestFit="1" customWidth="1"/>
    <col min="13" max="13" width="4.33203125" bestFit="1" customWidth="1"/>
    <col min="14" max="14" width="8.33203125" bestFit="1" customWidth="1"/>
    <col min="15" max="15" width="7.21875" style="41" bestFit="1" customWidth="1"/>
  </cols>
  <sheetData>
    <row r="1" spans="1:15" ht="15.6" x14ac:dyDescent="0.3">
      <c r="A1" s="72" t="s">
        <v>0</v>
      </c>
      <c r="B1" s="72"/>
      <c r="C1" s="72"/>
      <c r="D1" s="45"/>
      <c r="E1" s="45"/>
    </row>
    <row r="2" spans="1:15" ht="11.4" customHeight="1" x14ac:dyDescent="0.3">
      <c r="A2" s="36"/>
      <c r="B2" s="35"/>
      <c r="C2" s="35"/>
    </row>
    <row r="3" spans="1:15" ht="15.6" x14ac:dyDescent="0.3">
      <c r="A3" s="46" t="s">
        <v>508</v>
      </c>
      <c r="B3" s="35"/>
      <c r="C3" s="35"/>
    </row>
    <row r="4" spans="1:15" ht="15.6" x14ac:dyDescent="0.3">
      <c r="A4" s="46" t="s">
        <v>514</v>
      </c>
    </row>
    <row r="5" spans="1:15" ht="15.6" x14ac:dyDescent="0.3">
      <c r="A5" s="46" t="s">
        <v>1</v>
      </c>
    </row>
    <row r="6" spans="1:15" x14ac:dyDescent="0.3">
      <c r="A6" s="51"/>
      <c r="B6" s="37"/>
      <c r="C6" s="37"/>
      <c r="D6" s="37"/>
      <c r="E6" s="52" t="s">
        <v>507</v>
      </c>
      <c r="F6" s="7">
        <v>10</v>
      </c>
      <c r="G6" s="7">
        <v>9</v>
      </c>
      <c r="H6" s="7">
        <v>5</v>
      </c>
      <c r="I6" s="7">
        <v>10</v>
      </c>
      <c r="J6" s="7">
        <v>10</v>
      </c>
      <c r="K6" s="7">
        <v>18</v>
      </c>
      <c r="L6" s="7">
        <v>15</v>
      </c>
      <c r="M6" s="7">
        <v>13</v>
      </c>
      <c r="N6" s="30">
        <f>SUM(F6:M6)</f>
        <v>90</v>
      </c>
      <c r="O6" s="53"/>
    </row>
    <row r="7" spans="1:15" x14ac:dyDescent="0.3">
      <c r="A7" s="54" t="s">
        <v>7</v>
      </c>
      <c r="B7" s="54" t="s">
        <v>8</v>
      </c>
      <c r="C7" s="54" t="s">
        <v>9</v>
      </c>
      <c r="D7" s="54" t="s">
        <v>10</v>
      </c>
      <c r="E7" s="54" t="s">
        <v>11</v>
      </c>
      <c r="F7" s="54">
        <v>1</v>
      </c>
      <c r="G7" s="54">
        <f t="shared" ref="G7:M7" si="0">F7+1</f>
        <v>2</v>
      </c>
      <c r="H7" s="54">
        <f t="shared" si="0"/>
        <v>3</v>
      </c>
      <c r="I7" s="54">
        <f t="shared" si="0"/>
        <v>4</v>
      </c>
      <c r="J7" s="54">
        <f t="shared" si="0"/>
        <v>5</v>
      </c>
      <c r="K7" s="54">
        <f t="shared" si="0"/>
        <v>6</v>
      </c>
      <c r="L7" s="54">
        <f t="shared" si="0"/>
        <v>7</v>
      </c>
      <c r="M7" s="54">
        <f t="shared" si="0"/>
        <v>8</v>
      </c>
      <c r="N7" s="55" t="s">
        <v>12</v>
      </c>
      <c r="O7" s="55" t="s">
        <v>13</v>
      </c>
    </row>
    <row r="8" spans="1:15" x14ac:dyDescent="0.3">
      <c r="A8" s="10" t="s">
        <v>108</v>
      </c>
      <c r="B8" s="22" t="s">
        <v>214</v>
      </c>
      <c r="C8" s="12" t="s">
        <v>34</v>
      </c>
      <c r="D8" s="13">
        <v>7</v>
      </c>
      <c r="E8" s="11" t="s">
        <v>35</v>
      </c>
      <c r="F8" s="14">
        <v>10</v>
      </c>
      <c r="G8" s="14">
        <v>6</v>
      </c>
      <c r="H8" s="14">
        <v>5</v>
      </c>
      <c r="I8" s="14">
        <v>5.5</v>
      </c>
      <c r="J8" s="14">
        <v>4.5</v>
      </c>
      <c r="K8" s="14">
        <v>8</v>
      </c>
      <c r="L8" s="14">
        <v>11</v>
      </c>
      <c r="M8" s="14">
        <v>11</v>
      </c>
      <c r="N8" s="18">
        <f t="shared" ref="N8:N27" si="1">SUM(F8:M8)</f>
        <v>61</v>
      </c>
      <c r="O8" s="59" t="s">
        <v>18</v>
      </c>
    </row>
    <row r="9" spans="1:15" x14ac:dyDescent="0.3">
      <c r="A9" s="16" t="s">
        <v>215</v>
      </c>
      <c r="B9" s="23" t="s">
        <v>216</v>
      </c>
      <c r="C9" s="16" t="s">
        <v>58</v>
      </c>
      <c r="D9" s="17">
        <v>7</v>
      </c>
      <c r="E9" s="16" t="s">
        <v>217</v>
      </c>
      <c r="F9" s="16">
        <v>9</v>
      </c>
      <c r="G9" s="16">
        <v>4.5</v>
      </c>
      <c r="H9" s="16">
        <v>4</v>
      </c>
      <c r="I9" s="16">
        <v>6</v>
      </c>
      <c r="J9" s="16">
        <v>3.5</v>
      </c>
      <c r="K9" s="16">
        <v>12</v>
      </c>
      <c r="L9" s="16">
        <v>7</v>
      </c>
      <c r="M9" s="16">
        <v>11</v>
      </c>
      <c r="N9" s="18">
        <f t="shared" si="1"/>
        <v>57</v>
      </c>
      <c r="O9" s="59" t="s">
        <v>138</v>
      </c>
    </row>
    <row r="10" spans="1:15" x14ac:dyDescent="0.3">
      <c r="A10" s="15" t="s">
        <v>218</v>
      </c>
      <c r="B10" s="24" t="s">
        <v>219</v>
      </c>
      <c r="C10" s="15" t="s">
        <v>41</v>
      </c>
      <c r="D10" s="18">
        <v>7</v>
      </c>
      <c r="E10" s="15" t="s">
        <v>220</v>
      </c>
      <c r="F10" s="15">
        <v>8.5</v>
      </c>
      <c r="G10" s="15">
        <v>5.5</v>
      </c>
      <c r="H10" s="15">
        <v>5</v>
      </c>
      <c r="I10" s="15">
        <v>5.5</v>
      </c>
      <c r="J10" s="15">
        <v>3.5</v>
      </c>
      <c r="K10" s="15">
        <v>12</v>
      </c>
      <c r="L10" s="15">
        <v>9</v>
      </c>
      <c r="M10" s="15">
        <v>7.5</v>
      </c>
      <c r="N10" s="18">
        <f t="shared" si="1"/>
        <v>56.5</v>
      </c>
      <c r="O10" s="59" t="s">
        <v>146</v>
      </c>
    </row>
    <row r="11" spans="1:15" x14ac:dyDescent="0.3">
      <c r="A11" s="15" t="s">
        <v>221</v>
      </c>
      <c r="B11" s="24" t="s">
        <v>222</v>
      </c>
      <c r="C11" s="15" t="s">
        <v>66</v>
      </c>
      <c r="D11" s="18">
        <v>7</v>
      </c>
      <c r="E11" s="15" t="s">
        <v>209</v>
      </c>
      <c r="F11" s="16">
        <v>7</v>
      </c>
      <c r="G11" s="16">
        <v>4</v>
      </c>
      <c r="H11" s="16">
        <v>5</v>
      </c>
      <c r="I11" s="16">
        <v>8</v>
      </c>
      <c r="J11" s="16">
        <v>7</v>
      </c>
      <c r="K11" s="16">
        <v>5</v>
      </c>
      <c r="L11" s="16">
        <v>10</v>
      </c>
      <c r="M11" s="16">
        <v>9</v>
      </c>
      <c r="N11" s="18">
        <f t="shared" si="1"/>
        <v>55</v>
      </c>
      <c r="O11" s="59" t="s">
        <v>142</v>
      </c>
    </row>
    <row r="12" spans="1:15" x14ac:dyDescent="0.3">
      <c r="A12" s="15" t="s">
        <v>223</v>
      </c>
      <c r="B12" s="24" t="s">
        <v>224</v>
      </c>
      <c r="C12" s="15" t="s">
        <v>78</v>
      </c>
      <c r="D12" s="18">
        <v>7</v>
      </c>
      <c r="E12" s="15" t="s">
        <v>79</v>
      </c>
      <c r="F12" s="15">
        <v>5</v>
      </c>
      <c r="G12" s="15">
        <v>2.5</v>
      </c>
      <c r="H12" s="15">
        <v>5</v>
      </c>
      <c r="I12" s="15">
        <v>6.5</v>
      </c>
      <c r="J12" s="15">
        <v>5.5</v>
      </c>
      <c r="K12" s="15">
        <v>10</v>
      </c>
      <c r="L12" s="15">
        <v>9.5</v>
      </c>
      <c r="M12" s="15">
        <v>10</v>
      </c>
      <c r="N12" s="18">
        <f t="shared" si="1"/>
        <v>54</v>
      </c>
      <c r="O12" s="59" t="s">
        <v>23</v>
      </c>
    </row>
    <row r="13" spans="1:15" x14ac:dyDescent="0.3">
      <c r="A13" s="15" t="s">
        <v>225</v>
      </c>
      <c r="B13" s="24" t="s">
        <v>226</v>
      </c>
      <c r="C13" s="19" t="s">
        <v>34</v>
      </c>
      <c r="D13" s="18">
        <v>7</v>
      </c>
      <c r="E13" s="15" t="s">
        <v>227</v>
      </c>
      <c r="F13" s="16">
        <v>5.5</v>
      </c>
      <c r="G13" s="16">
        <v>3</v>
      </c>
      <c r="H13" s="16">
        <v>5</v>
      </c>
      <c r="I13" s="16">
        <v>5.5</v>
      </c>
      <c r="J13" s="16">
        <v>3.5</v>
      </c>
      <c r="K13" s="16">
        <v>9</v>
      </c>
      <c r="L13" s="16">
        <v>10.5</v>
      </c>
      <c r="M13" s="16">
        <v>11</v>
      </c>
      <c r="N13" s="18">
        <f t="shared" si="1"/>
        <v>53</v>
      </c>
      <c r="O13" s="59" t="s">
        <v>151</v>
      </c>
    </row>
    <row r="14" spans="1:15" x14ac:dyDescent="0.3">
      <c r="A14" s="16" t="s">
        <v>230</v>
      </c>
      <c r="B14" s="24" t="s">
        <v>231</v>
      </c>
      <c r="C14" s="16" t="s">
        <v>26</v>
      </c>
      <c r="D14" s="17">
        <v>7</v>
      </c>
      <c r="E14" s="16" t="s">
        <v>229</v>
      </c>
      <c r="F14" s="16">
        <v>6.5</v>
      </c>
      <c r="G14" s="16">
        <v>3.5</v>
      </c>
      <c r="H14" s="16">
        <v>5</v>
      </c>
      <c r="I14" s="16">
        <v>7</v>
      </c>
      <c r="J14" s="16">
        <v>1.5</v>
      </c>
      <c r="K14" s="16">
        <v>8</v>
      </c>
      <c r="L14" s="16">
        <v>9</v>
      </c>
      <c r="M14" s="16">
        <v>11</v>
      </c>
      <c r="N14" s="18">
        <f t="shared" si="1"/>
        <v>51.5</v>
      </c>
      <c r="O14" s="59" t="s">
        <v>549</v>
      </c>
    </row>
    <row r="15" spans="1:15" x14ac:dyDescent="0.3">
      <c r="A15" s="20" t="s">
        <v>232</v>
      </c>
      <c r="B15" s="24" t="s">
        <v>233</v>
      </c>
      <c r="C15" s="15" t="s">
        <v>41</v>
      </c>
      <c r="D15" s="18">
        <v>7</v>
      </c>
      <c r="E15" s="15" t="s">
        <v>220</v>
      </c>
      <c r="F15" s="15">
        <v>7.5</v>
      </c>
      <c r="G15" s="15">
        <v>4.5</v>
      </c>
      <c r="H15" s="15">
        <v>3</v>
      </c>
      <c r="I15" s="15">
        <v>4.5</v>
      </c>
      <c r="J15" s="15">
        <v>4.5</v>
      </c>
      <c r="K15" s="15">
        <v>8</v>
      </c>
      <c r="L15" s="15">
        <v>9.5</v>
      </c>
      <c r="M15" s="15">
        <v>10</v>
      </c>
      <c r="N15" s="18">
        <f t="shared" si="1"/>
        <v>51.5</v>
      </c>
      <c r="O15" s="59" t="s">
        <v>549</v>
      </c>
    </row>
    <row r="16" spans="1:15" x14ac:dyDescent="0.3">
      <c r="A16" s="15" t="s">
        <v>234</v>
      </c>
      <c r="B16" s="24" t="s">
        <v>235</v>
      </c>
      <c r="C16" s="19" t="s">
        <v>70</v>
      </c>
      <c r="D16" s="18">
        <v>7</v>
      </c>
      <c r="E16" s="15" t="s">
        <v>236</v>
      </c>
      <c r="F16" s="15">
        <v>8</v>
      </c>
      <c r="G16" s="15">
        <v>4</v>
      </c>
      <c r="H16" s="15">
        <v>5</v>
      </c>
      <c r="I16" s="15">
        <v>6</v>
      </c>
      <c r="J16" s="15">
        <v>2.5</v>
      </c>
      <c r="K16" s="15">
        <v>10</v>
      </c>
      <c r="L16" s="15">
        <v>7</v>
      </c>
      <c r="M16" s="15">
        <v>9</v>
      </c>
      <c r="N16" s="18">
        <f t="shared" si="1"/>
        <v>51.5</v>
      </c>
      <c r="O16" s="59" t="s">
        <v>549</v>
      </c>
    </row>
    <row r="17" spans="1:15" x14ac:dyDescent="0.3">
      <c r="A17" s="15" t="s">
        <v>237</v>
      </c>
      <c r="B17" s="24" t="s">
        <v>238</v>
      </c>
      <c r="C17" s="19" t="s">
        <v>70</v>
      </c>
      <c r="D17" s="18">
        <v>7</v>
      </c>
      <c r="E17" s="15" t="s">
        <v>236</v>
      </c>
      <c r="F17" s="15">
        <v>7</v>
      </c>
      <c r="G17" s="15">
        <v>5.5</v>
      </c>
      <c r="H17" s="15">
        <v>3</v>
      </c>
      <c r="I17" s="15">
        <v>5</v>
      </c>
      <c r="J17" s="15">
        <v>4</v>
      </c>
      <c r="K17" s="15">
        <v>8</v>
      </c>
      <c r="L17" s="15">
        <v>7</v>
      </c>
      <c r="M17" s="15">
        <v>9</v>
      </c>
      <c r="N17" s="18">
        <f t="shared" si="1"/>
        <v>48.5</v>
      </c>
      <c r="O17" s="59" t="s">
        <v>213</v>
      </c>
    </row>
    <row r="18" spans="1:15" x14ac:dyDescent="0.3">
      <c r="A18" s="15" t="s">
        <v>239</v>
      </c>
      <c r="B18" s="24" t="s">
        <v>240</v>
      </c>
      <c r="C18" s="15" t="s">
        <v>21</v>
      </c>
      <c r="D18" s="18">
        <v>7</v>
      </c>
      <c r="E18" s="15" t="s">
        <v>241</v>
      </c>
      <c r="F18" s="16">
        <v>5</v>
      </c>
      <c r="G18" s="16">
        <v>3</v>
      </c>
      <c r="H18" s="16">
        <v>5</v>
      </c>
      <c r="I18" s="16">
        <v>3.5</v>
      </c>
      <c r="J18" s="16">
        <v>4.5</v>
      </c>
      <c r="K18" s="16">
        <v>10</v>
      </c>
      <c r="L18" s="16">
        <v>7</v>
      </c>
      <c r="M18" s="16">
        <v>10</v>
      </c>
      <c r="N18" s="18">
        <f t="shared" si="1"/>
        <v>48</v>
      </c>
      <c r="O18" s="59" t="s">
        <v>160</v>
      </c>
    </row>
    <row r="19" spans="1:15" x14ac:dyDescent="0.3">
      <c r="A19" s="15" t="s">
        <v>242</v>
      </c>
      <c r="B19" s="24" t="s">
        <v>243</v>
      </c>
      <c r="C19" s="19" t="s">
        <v>48</v>
      </c>
      <c r="D19" s="18">
        <v>7</v>
      </c>
      <c r="E19" s="15" t="s">
        <v>244</v>
      </c>
      <c r="F19" s="16">
        <v>5.5</v>
      </c>
      <c r="G19" s="16">
        <v>3.5</v>
      </c>
      <c r="H19" s="16">
        <v>4</v>
      </c>
      <c r="I19" s="16">
        <v>6</v>
      </c>
      <c r="J19" s="16">
        <v>3</v>
      </c>
      <c r="K19" s="16">
        <v>8</v>
      </c>
      <c r="L19" s="16">
        <v>8.5</v>
      </c>
      <c r="M19" s="16">
        <v>9</v>
      </c>
      <c r="N19" s="18">
        <f t="shared" si="1"/>
        <v>47.5</v>
      </c>
      <c r="O19" s="59" t="s">
        <v>36</v>
      </c>
    </row>
    <row r="20" spans="1:15" x14ac:dyDescent="0.3">
      <c r="A20" s="16" t="s">
        <v>245</v>
      </c>
      <c r="B20" s="24" t="s">
        <v>246</v>
      </c>
      <c r="C20" s="16" t="s">
        <v>78</v>
      </c>
      <c r="D20" s="17">
        <v>7</v>
      </c>
      <c r="E20" s="16" t="s">
        <v>247</v>
      </c>
      <c r="F20" s="15">
        <v>6</v>
      </c>
      <c r="G20" s="15">
        <v>5</v>
      </c>
      <c r="H20" s="15">
        <v>5</v>
      </c>
      <c r="I20" s="15">
        <v>5.5</v>
      </c>
      <c r="J20" s="15">
        <v>4</v>
      </c>
      <c r="K20" s="15">
        <v>4</v>
      </c>
      <c r="L20" s="15">
        <v>9.5</v>
      </c>
      <c r="M20" s="15">
        <v>8</v>
      </c>
      <c r="N20" s="18">
        <f t="shared" si="1"/>
        <v>47</v>
      </c>
      <c r="O20" s="59" t="s">
        <v>497</v>
      </c>
    </row>
    <row r="21" spans="1:15" x14ac:dyDescent="0.3">
      <c r="A21" s="15" t="s">
        <v>248</v>
      </c>
      <c r="B21" s="24" t="s">
        <v>249</v>
      </c>
      <c r="C21" s="21" t="s">
        <v>186</v>
      </c>
      <c r="D21" s="18">
        <v>7</v>
      </c>
      <c r="E21" s="15" t="s">
        <v>250</v>
      </c>
      <c r="F21" s="16">
        <v>5.5</v>
      </c>
      <c r="G21" s="16">
        <v>4</v>
      </c>
      <c r="H21" s="16">
        <v>4</v>
      </c>
      <c r="I21" s="16">
        <v>7</v>
      </c>
      <c r="J21" s="16">
        <v>2</v>
      </c>
      <c r="K21" s="16">
        <v>10</v>
      </c>
      <c r="L21" s="16">
        <v>5</v>
      </c>
      <c r="M21" s="16">
        <v>7</v>
      </c>
      <c r="N21" s="18">
        <f t="shared" si="1"/>
        <v>44.5</v>
      </c>
      <c r="O21" s="59" t="s">
        <v>453</v>
      </c>
    </row>
    <row r="22" spans="1:15" x14ac:dyDescent="0.3">
      <c r="A22" s="15" t="s">
        <v>251</v>
      </c>
      <c r="B22" s="24" t="s">
        <v>252</v>
      </c>
      <c r="C22" s="15" t="s">
        <v>82</v>
      </c>
      <c r="D22" s="18">
        <v>7</v>
      </c>
      <c r="E22" s="15" t="s">
        <v>193</v>
      </c>
      <c r="F22" s="16">
        <v>5.5</v>
      </c>
      <c r="G22" s="16">
        <v>1.5</v>
      </c>
      <c r="H22" s="16">
        <v>3</v>
      </c>
      <c r="I22" s="16">
        <v>2.5</v>
      </c>
      <c r="J22" s="16">
        <v>5</v>
      </c>
      <c r="K22" s="16">
        <v>10</v>
      </c>
      <c r="L22" s="16">
        <v>8</v>
      </c>
      <c r="M22" s="16">
        <v>8</v>
      </c>
      <c r="N22" s="18">
        <f t="shared" si="1"/>
        <v>43.5</v>
      </c>
      <c r="O22" s="59" t="s">
        <v>391</v>
      </c>
    </row>
    <row r="23" spans="1:15" x14ac:dyDescent="0.3">
      <c r="A23" s="15" t="s">
        <v>253</v>
      </c>
      <c r="B23" s="24" t="s">
        <v>254</v>
      </c>
      <c r="C23" s="15" t="s">
        <v>255</v>
      </c>
      <c r="D23" s="18">
        <v>7</v>
      </c>
      <c r="E23" s="15" t="s">
        <v>256</v>
      </c>
      <c r="F23" s="16">
        <v>7.5</v>
      </c>
      <c r="G23" s="16">
        <v>4</v>
      </c>
      <c r="H23" s="16">
        <v>5</v>
      </c>
      <c r="I23" s="16">
        <v>5</v>
      </c>
      <c r="J23" s="16">
        <v>2.5</v>
      </c>
      <c r="K23" s="16">
        <v>5</v>
      </c>
      <c r="L23" s="16">
        <v>6</v>
      </c>
      <c r="M23" s="16">
        <v>8</v>
      </c>
      <c r="N23" s="18">
        <f t="shared" si="1"/>
        <v>43</v>
      </c>
      <c r="O23" s="59" t="s">
        <v>498</v>
      </c>
    </row>
    <row r="24" spans="1:15" x14ac:dyDescent="0.3">
      <c r="A24" s="15" t="s">
        <v>257</v>
      </c>
      <c r="B24" s="24" t="s">
        <v>258</v>
      </c>
      <c r="C24" s="15" t="s">
        <v>94</v>
      </c>
      <c r="D24" s="18">
        <v>7</v>
      </c>
      <c r="E24" s="15" t="s">
        <v>259</v>
      </c>
      <c r="F24" s="16">
        <v>5.5</v>
      </c>
      <c r="G24" s="16">
        <v>6.5</v>
      </c>
      <c r="H24" s="16">
        <v>5</v>
      </c>
      <c r="I24" s="16">
        <v>3</v>
      </c>
      <c r="J24" s="16">
        <v>2.5</v>
      </c>
      <c r="K24" s="16">
        <v>9</v>
      </c>
      <c r="L24" s="16">
        <v>6.5</v>
      </c>
      <c r="M24" s="16">
        <v>3</v>
      </c>
      <c r="N24" s="18">
        <f t="shared" si="1"/>
        <v>41</v>
      </c>
      <c r="O24" s="59" t="s">
        <v>550</v>
      </c>
    </row>
    <row r="25" spans="1:15" x14ac:dyDescent="0.3">
      <c r="A25" s="16" t="s">
        <v>234</v>
      </c>
      <c r="B25" s="23" t="s">
        <v>260</v>
      </c>
      <c r="C25" s="16" t="s">
        <v>128</v>
      </c>
      <c r="D25" s="17">
        <v>7</v>
      </c>
      <c r="E25" s="15" t="s">
        <v>261</v>
      </c>
      <c r="F25" s="16">
        <v>7.5</v>
      </c>
      <c r="G25" s="16">
        <v>3</v>
      </c>
      <c r="H25" s="16">
        <v>4</v>
      </c>
      <c r="I25" s="16">
        <v>3.5</v>
      </c>
      <c r="J25" s="16">
        <v>3</v>
      </c>
      <c r="K25" s="16">
        <v>6</v>
      </c>
      <c r="L25" s="16">
        <v>8</v>
      </c>
      <c r="M25" s="16">
        <v>6</v>
      </c>
      <c r="N25" s="18">
        <f t="shared" si="1"/>
        <v>41</v>
      </c>
      <c r="O25" s="59" t="s">
        <v>550</v>
      </c>
    </row>
    <row r="26" spans="1:15" x14ac:dyDescent="0.3">
      <c r="A26" s="15" t="s">
        <v>237</v>
      </c>
      <c r="B26" s="24" t="s">
        <v>262</v>
      </c>
      <c r="C26" s="15" t="s">
        <v>82</v>
      </c>
      <c r="D26" s="18">
        <v>7</v>
      </c>
      <c r="E26" s="15" t="s">
        <v>263</v>
      </c>
      <c r="F26" s="16">
        <v>6</v>
      </c>
      <c r="G26" s="16">
        <v>4.5</v>
      </c>
      <c r="H26" s="16">
        <v>5</v>
      </c>
      <c r="I26" s="16">
        <v>1.5</v>
      </c>
      <c r="J26" s="16">
        <v>3.5</v>
      </c>
      <c r="K26" s="16">
        <v>8</v>
      </c>
      <c r="L26" s="16">
        <v>6</v>
      </c>
      <c r="M26" s="16">
        <v>5</v>
      </c>
      <c r="N26" s="18">
        <f t="shared" si="1"/>
        <v>39.5</v>
      </c>
      <c r="O26" s="59" t="s">
        <v>521</v>
      </c>
    </row>
    <row r="27" spans="1:15" x14ac:dyDescent="0.3">
      <c r="A27" s="15" t="s">
        <v>264</v>
      </c>
      <c r="B27" s="24" t="s">
        <v>265</v>
      </c>
      <c r="C27" s="15" t="s">
        <v>124</v>
      </c>
      <c r="D27" s="18">
        <v>7</v>
      </c>
      <c r="E27" s="15" t="s">
        <v>266</v>
      </c>
      <c r="F27" s="15">
        <v>6.5</v>
      </c>
      <c r="G27" s="15">
        <v>2.5</v>
      </c>
      <c r="H27" s="15">
        <v>5</v>
      </c>
      <c r="I27" s="15">
        <v>2</v>
      </c>
      <c r="J27" s="15">
        <v>2</v>
      </c>
      <c r="K27" s="15">
        <v>6</v>
      </c>
      <c r="L27" s="15">
        <v>8.5</v>
      </c>
      <c r="M27" s="15">
        <v>7</v>
      </c>
      <c r="N27" s="18">
        <f t="shared" si="1"/>
        <v>39.5</v>
      </c>
      <c r="O27" s="59" t="s">
        <v>521</v>
      </c>
    </row>
    <row r="28" spans="1:15" x14ac:dyDescent="0.3">
      <c r="A28" s="40" t="s">
        <v>509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  <c r="O28" s="58"/>
    </row>
    <row r="29" spans="1:15" x14ac:dyDescent="0.3">
      <c r="A29" s="15" t="s">
        <v>376</v>
      </c>
      <c r="B29" s="15" t="s">
        <v>377</v>
      </c>
      <c r="C29" s="15" t="s">
        <v>186</v>
      </c>
      <c r="D29" s="18">
        <v>7</v>
      </c>
      <c r="E29" s="15" t="s">
        <v>250</v>
      </c>
      <c r="F29" s="14"/>
      <c r="G29" s="14"/>
      <c r="H29" s="14"/>
      <c r="I29" s="14"/>
      <c r="J29" s="14"/>
      <c r="K29" s="14"/>
      <c r="L29" s="14"/>
      <c r="M29" s="14"/>
      <c r="N29" s="39"/>
      <c r="O29" s="58"/>
    </row>
    <row r="30" spans="1:15" x14ac:dyDescent="0.3">
      <c r="A30" s="15" t="s">
        <v>378</v>
      </c>
      <c r="B30" s="15" t="s">
        <v>379</v>
      </c>
      <c r="C30" s="15" t="s">
        <v>82</v>
      </c>
      <c r="D30" s="18">
        <v>7</v>
      </c>
      <c r="E30" s="15" t="s">
        <v>83</v>
      </c>
      <c r="F30" s="14"/>
      <c r="G30" s="14"/>
      <c r="H30" s="14"/>
      <c r="I30" s="14"/>
      <c r="J30" s="14"/>
      <c r="K30" s="14"/>
      <c r="L30" s="14"/>
      <c r="M30" s="14"/>
      <c r="N30" s="39"/>
      <c r="O30" s="58"/>
    </row>
    <row r="31" spans="1:15" x14ac:dyDescent="0.3">
      <c r="A31" s="15" t="s">
        <v>122</v>
      </c>
      <c r="B31" s="15" t="s">
        <v>380</v>
      </c>
      <c r="C31" s="15" t="s">
        <v>41</v>
      </c>
      <c r="D31" s="18">
        <v>7</v>
      </c>
      <c r="E31" s="15" t="s">
        <v>220</v>
      </c>
      <c r="F31" s="21"/>
      <c r="G31" s="21"/>
      <c r="H31" s="21"/>
      <c r="I31" s="21"/>
      <c r="J31" s="21"/>
      <c r="K31" s="21"/>
      <c r="L31" s="21"/>
      <c r="M31" s="21"/>
      <c r="N31" s="39"/>
      <c r="O31" s="58"/>
    </row>
    <row r="32" spans="1:15" s="45" customFormat="1" x14ac:dyDescent="0.3">
      <c r="A32" s="21"/>
      <c r="B32" s="21"/>
      <c r="C32" s="21"/>
      <c r="D32" s="39"/>
      <c r="E32" s="21"/>
      <c r="F32" s="21"/>
      <c r="G32" s="21"/>
      <c r="H32" s="21"/>
      <c r="I32" s="21"/>
      <c r="J32" s="21"/>
      <c r="K32" s="21"/>
      <c r="L32" s="21"/>
      <c r="M32" s="21"/>
      <c r="N32" s="39"/>
      <c r="O32" s="58"/>
    </row>
    <row r="33" spans="1:15" s="45" customFormat="1" x14ac:dyDescent="0.3">
      <c r="A33" s="21" t="s">
        <v>551</v>
      </c>
      <c r="B33" s="21"/>
      <c r="C33" s="21"/>
      <c r="D33" s="39"/>
      <c r="E33" s="21"/>
      <c r="F33" s="21"/>
      <c r="G33" s="21"/>
      <c r="H33" s="21"/>
      <c r="I33" s="21"/>
      <c r="J33" s="21"/>
      <c r="K33" s="21"/>
      <c r="L33" s="21"/>
      <c r="M33" s="21"/>
      <c r="N33" s="39"/>
      <c r="O33" s="58"/>
    </row>
    <row r="34" spans="1:15" s="45" customFormat="1" x14ac:dyDescent="0.3">
      <c r="A34" s="21" t="s">
        <v>552</v>
      </c>
      <c r="B34" s="21"/>
      <c r="C34" s="21"/>
      <c r="D34" s="39"/>
      <c r="E34" s="21"/>
      <c r="F34" s="21"/>
      <c r="G34" s="21"/>
      <c r="H34" s="21"/>
      <c r="I34" s="21"/>
      <c r="J34" s="21"/>
      <c r="K34" s="21"/>
      <c r="L34" s="21"/>
      <c r="M34" s="21"/>
      <c r="N34" s="39"/>
      <c r="O34" s="58"/>
    </row>
    <row r="35" spans="1:15" x14ac:dyDescent="0.3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8"/>
    </row>
    <row r="36" spans="1:15" x14ac:dyDescent="0.3">
      <c r="A36" s="49" t="s">
        <v>165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8"/>
    </row>
    <row r="37" spans="1:15" x14ac:dyDescent="0.3">
      <c r="A37" s="50" t="s">
        <v>511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8"/>
    </row>
    <row r="38" spans="1:15" x14ac:dyDescent="0.3">
      <c r="A38" s="50" t="s">
        <v>103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8"/>
    </row>
    <row r="39" spans="1:15" x14ac:dyDescent="0.3">
      <c r="A39" s="50" t="s">
        <v>512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8"/>
    </row>
    <row r="40" spans="1:15" x14ac:dyDescent="0.3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8"/>
    </row>
    <row r="41" spans="1:15" x14ac:dyDescent="0.3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8"/>
    </row>
    <row r="42" spans="1:15" x14ac:dyDescent="0.3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8"/>
    </row>
    <row r="43" spans="1:15" x14ac:dyDescent="0.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8"/>
    </row>
    <row r="44" spans="1:15" x14ac:dyDescent="0.3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8"/>
    </row>
  </sheetData>
  <conditionalFormatting sqref="N8:N27">
    <cfRule type="cellIs" dxfId="7" priority="2" stopIfTrue="1" operator="greaterThan">
      <formula>89</formula>
    </cfRule>
  </conditionalFormatting>
  <conditionalFormatting sqref="N29:N34">
    <cfRule type="cellIs" dxfId="6" priority="1" stopIfTrue="1" operator="greaterThan">
      <formula>89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60" sqref="N60"/>
    </sheetView>
  </sheetViews>
  <sheetFormatPr defaultRowHeight="14.4" x14ac:dyDescent="0.3"/>
  <cols>
    <col min="1" max="1" width="18.33203125" customWidth="1"/>
    <col min="2" max="2" width="13.21875" bestFit="1" customWidth="1"/>
    <col min="3" max="3" width="24.44140625" customWidth="1"/>
    <col min="4" max="4" width="6" customWidth="1"/>
    <col min="5" max="5" width="21.5546875" customWidth="1"/>
    <col min="6" max="7" width="4.33203125" bestFit="1" customWidth="1"/>
    <col min="8" max="8" width="2.21875" bestFit="1" customWidth="1"/>
    <col min="9" max="10" width="4.33203125" bestFit="1" customWidth="1"/>
    <col min="11" max="11" width="3.44140625" bestFit="1" customWidth="1"/>
    <col min="12" max="13" width="5.44140625" bestFit="1" customWidth="1"/>
    <col min="14" max="14" width="9" bestFit="1" customWidth="1"/>
    <col min="15" max="15" width="7.33203125" bestFit="1" customWidth="1"/>
  </cols>
  <sheetData>
    <row r="1" spans="1:15" ht="15.6" x14ac:dyDescent="0.3">
      <c r="A1" s="72" t="s">
        <v>0</v>
      </c>
      <c r="B1" s="72"/>
      <c r="C1" s="72"/>
      <c r="D1" s="45"/>
      <c r="E1" s="45"/>
      <c r="F1" s="45"/>
      <c r="G1" s="45"/>
    </row>
    <row r="2" spans="1:15" ht="9" customHeight="1" x14ac:dyDescent="0.3">
      <c r="A2" s="47"/>
      <c r="B2" s="48"/>
      <c r="C2" s="48"/>
    </row>
    <row r="3" spans="1:15" ht="15.6" x14ac:dyDescent="0.3">
      <c r="A3" s="46" t="s">
        <v>508</v>
      </c>
      <c r="B3" s="48"/>
      <c r="C3" s="48"/>
    </row>
    <row r="4" spans="1:15" ht="15.6" x14ac:dyDescent="0.3">
      <c r="A4" s="46" t="s">
        <v>514</v>
      </c>
      <c r="B4" s="45"/>
      <c r="C4" s="45"/>
    </row>
    <row r="5" spans="1:15" ht="15.6" x14ac:dyDescent="0.3">
      <c r="A5" s="46" t="s">
        <v>2</v>
      </c>
      <c r="B5" s="45"/>
      <c r="C5" s="45"/>
    </row>
    <row r="6" spans="1:15" ht="15.6" x14ac:dyDescent="0.3">
      <c r="A6" s="36"/>
      <c r="B6" s="35"/>
      <c r="C6" s="35"/>
      <c r="D6" s="35"/>
      <c r="E6" s="1" t="s">
        <v>507</v>
      </c>
      <c r="F6" s="2">
        <v>10</v>
      </c>
      <c r="G6" s="2">
        <v>9</v>
      </c>
      <c r="H6" s="2">
        <v>5</v>
      </c>
      <c r="I6" s="2">
        <v>10</v>
      </c>
      <c r="J6" s="2">
        <v>10</v>
      </c>
      <c r="K6" s="2">
        <v>18</v>
      </c>
      <c r="L6" s="2">
        <v>15</v>
      </c>
      <c r="M6" s="2">
        <v>13</v>
      </c>
      <c r="N6" s="31">
        <f>SUM(F6:M6)</f>
        <v>90</v>
      </c>
      <c r="O6" s="35"/>
    </row>
    <row r="7" spans="1:15" ht="15.6" x14ac:dyDescent="0.3">
      <c r="A7" s="28" t="s">
        <v>7</v>
      </c>
      <c r="B7" s="28" t="s">
        <v>8</v>
      </c>
      <c r="C7" s="28" t="s">
        <v>9</v>
      </c>
      <c r="D7" s="28" t="s">
        <v>10</v>
      </c>
      <c r="E7" s="28" t="s">
        <v>11</v>
      </c>
      <c r="F7" s="28">
        <v>1</v>
      </c>
      <c r="G7" s="28">
        <f t="shared" ref="G7:M7" si="0">F7+1</f>
        <v>2</v>
      </c>
      <c r="H7" s="28">
        <f t="shared" si="0"/>
        <v>3</v>
      </c>
      <c r="I7" s="28">
        <f t="shared" si="0"/>
        <v>4</v>
      </c>
      <c r="J7" s="28">
        <f t="shared" si="0"/>
        <v>5</v>
      </c>
      <c r="K7" s="28">
        <f t="shared" si="0"/>
        <v>6</v>
      </c>
      <c r="L7" s="28">
        <f t="shared" si="0"/>
        <v>7</v>
      </c>
      <c r="M7" s="28">
        <f t="shared" si="0"/>
        <v>8</v>
      </c>
      <c r="N7" s="29" t="s">
        <v>12</v>
      </c>
      <c r="O7" s="28" t="s">
        <v>13</v>
      </c>
    </row>
    <row r="8" spans="1:15" x14ac:dyDescent="0.3">
      <c r="A8" s="15" t="s">
        <v>267</v>
      </c>
      <c r="B8" s="24" t="s">
        <v>268</v>
      </c>
      <c r="C8" s="15" t="s">
        <v>30</v>
      </c>
      <c r="D8" s="18">
        <v>8</v>
      </c>
      <c r="E8" s="15" t="s">
        <v>54</v>
      </c>
      <c r="F8" s="16">
        <v>7</v>
      </c>
      <c r="G8" s="16">
        <v>5.5</v>
      </c>
      <c r="H8" s="16">
        <v>5</v>
      </c>
      <c r="I8" s="16">
        <v>7.5</v>
      </c>
      <c r="J8" s="16">
        <v>7</v>
      </c>
      <c r="K8" s="16">
        <v>11</v>
      </c>
      <c r="L8" s="16">
        <v>9</v>
      </c>
      <c r="M8" s="16">
        <v>11</v>
      </c>
      <c r="N8" s="18">
        <f t="shared" ref="N8:N55" si="1">SUM(F8:M8)</f>
        <v>63</v>
      </c>
      <c r="O8" s="59" t="s">
        <v>18</v>
      </c>
    </row>
    <row r="9" spans="1:15" x14ac:dyDescent="0.3">
      <c r="A9" s="16" t="s">
        <v>269</v>
      </c>
      <c r="B9" s="24" t="s">
        <v>270</v>
      </c>
      <c r="C9" s="16" t="s">
        <v>58</v>
      </c>
      <c r="D9" s="17">
        <v>8</v>
      </c>
      <c r="E9" s="16" t="s">
        <v>59</v>
      </c>
      <c r="F9" s="16">
        <v>10</v>
      </c>
      <c r="G9" s="16">
        <v>3</v>
      </c>
      <c r="H9" s="16">
        <v>5</v>
      </c>
      <c r="I9" s="16">
        <v>6</v>
      </c>
      <c r="J9" s="16">
        <v>7</v>
      </c>
      <c r="K9" s="16">
        <v>11</v>
      </c>
      <c r="L9" s="16">
        <v>8.5</v>
      </c>
      <c r="M9" s="16">
        <v>12</v>
      </c>
      <c r="N9" s="18">
        <f t="shared" si="1"/>
        <v>62.5</v>
      </c>
      <c r="O9" s="59" t="s">
        <v>138</v>
      </c>
    </row>
    <row r="10" spans="1:15" x14ac:dyDescent="0.3">
      <c r="A10" s="15" t="s">
        <v>271</v>
      </c>
      <c r="B10" s="24" t="s">
        <v>272</v>
      </c>
      <c r="C10" s="19" t="s">
        <v>110</v>
      </c>
      <c r="D10" s="18">
        <v>8</v>
      </c>
      <c r="E10" s="15" t="s">
        <v>273</v>
      </c>
      <c r="F10" s="16">
        <v>5</v>
      </c>
      <c r="G10" s="16">
        <v>7.5</v>
      </c>
      <c r="H10" s="16">
        <v>4</v>
      </c>
      <c r="I10" s="16">
        <v>6</v>
      </c>
      <c r="J10" s="16">
        <v>6.5</v>
      </c>
      <c r="K10" s="16">
        <v>10</v>
      </c>
      <c r="L10" s="16">
        <v>11</v>
      </c>
      <c r="M10" s="16">
        <v>12</v>
      </c>
      <c r="N10" s="18">
        <f t="shared" si="1"/>
        <v>62</v>
      </c>
      <c r="O10" s="59" t="s">
        <v>146</v>
      </c>
    </row>
    <row r="11" spans="1:15" x14ac:dyDescent="0.3">
      <c r="A11" s="15" t="s">
        <v>274</v>
      </c>
      <c r="B11" s="24" t="s">
        <v>275</v>
      </c>
      <c r="C11" s="15" t="s">
        <v>149</v>
      </c>
      <c r="D11" s="18">
        <v>8</v>
      </c>
      <c r="E11" s="15" t="s">
        <v>276</v>
      </c>
      <c r="F11" s="16">
        <v>8.5</v>
      </c>
      <c r="G11" s="16">
        <v>4.5</v>
      </c>
      <c r="H11" s="16">
        <v>5</v>
      </c>
      <c r="I11" s="16">
        <v>5</v>
      </c>
      <c r="J11" s="16">
        <v>4.5</v>
      </c>
      <c r="K11" s="16">
        <v>12</v>
      </c>
      <c r="L11" s="16">
        <v>12</v>
      </c>
      <c r="M11" s="16">
        <v>10</v>
      </c>
      <c r="N11" s="18">
        <f t="shared" si="1"/>
        <v>61.5</v>
      </c>
      <c r="O11" s="59" t="s">
        <v>538</v>
      </c>
    </row>
    <row r="12" spans="1:15" x14ac:dyDescent="0.3">
      <c r="A12" s="20" t="s">
        <v>277</v>
      </c>
      <c r="B12" s="24" t="s">
        <v>278</v>
      </c>
      <c r="C12" s="19" t="s">
        <v>21</v>
      </c>
      <c r="D12" s="18">
        <v>8</v>
      </c>
      <c r="E12" s="15" t="s">
        <v>22</v>
      </c>
      <c r="F12" s="16">
        <v>8</v>
      </c>
      <c r="G12" s="16">
        <v>6</v>
      </c>
      <c r="H12" s="16">
        <v>5</v>
      </c>
      <c r="I12" s="16">
        <v>5.5</v>
      </c>
      <c r="J12" s="16">
        <v>5</v>
      </c>
      <c r="K12" s="16">
        <v>8</v>
      </c>
      <c r="L12" s="16">
        <v>12</v>
      </c>
      <c r="M12" s="16">
        <v>12</v>
      </c>
      <c r="N12" s="18">
        <f t="shared" si="1"/>
        <v>61.5</v>
      </c>
      <c r="O12" s="59" t="s">
        <v>538</v>
      </c>
    </row>
    <row r="13" spans="1:15" x14ac:dyDescent="0.3">
      <c r="A13" s="15" t="s">
        <v>279</v>
      </c>
      <c r="B13" s="24" t="s">
        <v>280</v>
      </c>
      <c r="C13" s="15" t="s">
        <v>34</v>
      </c>
      <c r="D13" s="18">
        <v>8</v>
      </c>
      <c r="E13" s="15" t="s">
        <v>174</v>
      </c>
      <c r="F13" s="16">
        <v>9.5</v>
      </c>
      <c r="G13" s="16">
        <v>3</v>
      </c>
      <c r="H13" s="16">
        <v>5</v>
      </c>
      <c r="I13" s="16">
        <v>4</v>
      </c>
      <c r="J13" s="16">
        <v>5</v>
      </c>
      <c r="K13" s="16">
        <v>9</v>
      </c>
      <c r="L13" s="16">
        <v>13</v>
      </c>
      <c r="M13" s="16">
        <v>12</v>
      </c>
      <c r="N13" s="18">
        <f t="shared" si="1"/>
        <v>60.5</v>
      </c>
      <c r="O13" s="59" t="s">
        <v>515</v>
      </c>
    </row>
    <row r="14" spans="1:15" x14ac:dyDescent="0.3">
      <c r="A14" s="15" t="s">
        <v>234</v>
      </c>
      <c r="B14" s="24" t="s">
        <v>281</v>
      </c>
      <c r="C14" s="15" t="s">
        <v>30</v>
      </c>
      <c r="D14" s="18">
        <v>8</v>
      </c>
      <c r="E14" s="15" t="s">
        <v>168</v>
      </c>
      <c r="F14" s="16">
        <v>8</v>
      </c>
      <c r="G14" s="16">
        <v>3.5</v>
      </c>
      <c r="H14" s="16">
        <v>5</v>
      </c>
      <c r="I14" s="16">
        <v>7</v>
      </c>
      <c r="J14" s="16">
        <v>7.5</v>
      </c>
      <c r="K14" s="16">
        <v>9</v>
      </c>
      <c r="L14" s="16">
        <v>8.5</v>
      </c>
      <c r="M14" s="16">
        <v>12</v>
      </c>
      <c r="N14" s="18">
        <f t="shared" si="1"/>
        <v>60.5</v>
      </c>
      <c r="O14" s="59" t="s">
        <v>515</v>
      </c>
    </row>
    <row r="15" spans="1:15" x14ac:dyDescent="0.3">
      <c r="A15" s="15" t="s">
        <v>282</v>
      </c>
      <c r="B15" s="24" t="s">
        <v>283</v>
      </c>
      <c r="C15" s="15" t="s">
        <v>21</v>
      </c>
      <c r="D15" s="18">
        <v>8</v>
      </c>
      <c r="E15" s="11" t="s">
        <v>22</v>
      </c>
      <c r="F15" s="16">
        <v>8.5</v>
      </c>
      <c r="G15" s="16">
        <v>4.5</v>
      </c>
      <c r="H15" s="16">
        <v>4</v>
      </c>
      <c r="I15" s="16">
        <v>5</v>
      </c>
      <c r="J15" s="16">
        <v>4.5</v>
      </c>
      <c r="K15" s="16">
        <v>6</v>
      </c>
      <c r="L15" s="16">
        <v>13.5</v>
      </c>
      <c r="M15" s="16">
        <v>12</v>
      </c>
      <c r="N15" s="18">
        <f t="shared" si="1"/>
        <v>58</v>
      </c>
      <c r="O15" s="59" t="s">
        <v>157</v>
      </c>
    </row>
    <row r="16" spans="1:15" x14ac:dyDescent="0.3">
      <c r="A16" s="15" t="s">
        <v>284</v>
      </c>
      <c r="B16" s="24" t="s">
        <v>285</v>
      </c>
      <c r="C16" s="15" t="s">
        <v>286</v>
      </c>
      <c r="D16" s="18">
        <v>8</v>
      </c>
      <c r="E16" s="15" t="s">
        <v>287</v>
      </c>
      <c r="F16" s="16">
        <v>7</v>
      </c>
      <c r="G16" s="16">
        <v>2.5</v>
      </c>
      <c r="H16" s="16">
        <v>3</v>
      </c>
      <c r="I16" s="16">
        <v>7</v>
      </c>
      <c r="J16" s="16">
        <v>5</v>
      </c>
      <c r="K16" s="16">
        <v>11</v>
      </c>
      <c r="L16" s="16">
        <v>14</v>
      </c>
      <c r="M16" s="16">
        <v>8</v>
      </c>
      <c r="N16" s="18">
        <f t="shared" si="1"/>
        <v>57.5</v>
      </c>
      <c r="O16" s="59" t="s">
        <v>523</v>
      </c>
    </row>
    <row r="17" spans="1:15" x14ac:dyDescent="0.3">
      <c r="A17" s="15" t="s">
        <v>288</v>
      </c>
      <c r="B17" s="24" t="s">
        <v>289</v>
      </c>
      <c r="C17" s="19" t="s">
        <v>103</v>
      </c>
      <c r="D17" s="18">
        <v>8</v>
      </c>
      <c r="E17" s="15" t="s">
        <v>104</v>
      </c>
      <c r="F17" s="16">
        <v>7</v>
      </c>
      <c r="G17" s="16">
        <v>3</v>
      </c>
      <c r="H17" s="16">
        <v>5</v>
      </c>
      <c r="I17" s="16">
        <v>6</v>
      </c>
      <c r="J17" s="16">
        <v>4.5</v>
      </c>
      <c r="K17" s="16">
        <v>9</v>
      </c>
      <c r="L17" s="16">
        <v>12.5</v>
      </c>
      <c r="M17" s="16">
        <v>10.5</v>
      </c>
      <c r="N17" s="18">
        <f t="shared" si="1"/>
        <v>57.5</v>
      </c>
      <c r="O17" s="59" t="s">
        <v>523</v>
      </c>
    </row>
    <row r="18" spans="1:15" x14ac:dyDescent="0.3">
      <c r="A18" s="15" t="s">
        <v>543</v>
      </c>
      <c r="B18" s="24" t="s">
        <v>544</v>
      </c>
      <c r="C18" s="15" t="s">
        <v>128</v>
      </c>
      <c r="D18" s="18">
        <v>8</v>
      </c>
      <c r="E18" s="15" t="s">
        <v>510</v>
      </c>
      <c r="F18" s="16">
        <v>8.5</v>
      </c>
      <c r="G18" s="16">
        <v>4</v>
      </c>
      <c r="H18" s="16">
        <v>5</v>
      </c>
      <c r="I18" s="16">
        <v>4</v>
      </c>
      <c r="J18" s="16">
        <v>6</v>
      </c>
      <c r="K18" s="16">
        <v>11</v>
      </c>
      <c r="L18" s="16">
        <v>8.5</v>
      </c>
      <c r="M18" s="16">
        <v>10</v>
      </c>
      <c r="N18" s="18">
        <f t="shared" si="1"/>
        <v>57</v>
      </c>
      <c r="O18" s="59" t="s">
        <v>539</v>
      </c>
    </row>
    <row r="19" spans="1:15" x14ac:dyDescent="0.3">
      <c r="A19" s="15" t="s">
        <v>291</v>
      </c>
      <c r="B19" s="24" t="s">
        <v>292</v>
      </c>
      <c r="C19" s="15" t="s">
        <v>116</v>
      </c>
      <c r="D19" s="18">
        <v>8</v>
      </c>
      <c r="E19" s="15" t="s">
        <v>117</v>
      </c>
      <c r="F19" s="15">
        <v>5.5</v>
      </c>
      <c r="G19" s="15">
        <v>3</v>
      </c>
      <c r="H19" s="15">
        <v>5</v>
      </c>
      <c r="I19" s="15">
        <v>8.5</v>
      </c>
      <c r="J19" s="15">
        <v>5</v>
      </c>
      <c r="K19" s="15">
        <v>11</v>
      </c>
      <c r="L19" s="15">
        <v>9</v>
      </c>
      <c r="M19" s="15">
        <v>10</v>
      </c>
      <c r="N19" s="18">
        <f t="shared" si="1"/>
        <v>57</v>
      </c>
      <c r="O19" s="59" t="s">
        <v>539</v>
      </c>
    </row>
    <row r="20" spans="1:15" x14ac:dyDescent="0.3">
      <c r="A20" s="15" t="s">
        <v>293</v>
      </c>
      <c r="B20" s="24" t="s">
        <v>294</v>
      </c>
      <c r="C20" s="15" t="s">
        <v>149</v>
      </c>
      <c r="D20" s="18">
        <v>8</v>
      </c>
      <c r="E20" s="15" t="s">
        <v>276</v>
      </c>
      <c r="F20" s="16">
        <v>6</v>
      </c>
      <c r="G20" s="16">
        <v>5.5</v>
      </c>
      <c r="H20" s="16">
        <v>5</v>
      </c>
      <c r="I20" s="16">
        <v>6</v>
      </c>
      <c r="J20" s="16">
        <v>6</v>
      </c>
      <c r="K20" s="16">
        <v>9</v>
      </c>
      <c r="L20" s="16">
        <v>10.5</v>
      </c>
      <c r="M20" s="16">
        <v>8.5</v>
      </c>
      <c r="N20" s="18">
        <f t="shared" si="1"/>
        <v>56.5</v>
      </c>
      <c r="O20" s="59" t="s">
        <v>497</v>
      </c>
    </row>
    <row r="21" spans="1:15" x14ac:dyDescent="0.3">
      <c r="A21" s="16" t="s">
        <v>295</v>
      </c>
      <c r="B21" s="24" t="s">
        <v>296</v>
      </c>
      <c r="C21" s="16" t="s">
        <v>62</v>
      </c>
      <c r="D21" s="17">
        <v>8</v>
      </c>
      <c r="E21" s="16" t="s">
        <v>63</v>
      </c>
      <c r="F21" s="16">
        <v>7</v>
      </c>
      <c r="G21" s="16">
        <v>6</v>
      </c>
      <c r="H21" s="16">
        <v>4</v>
      </c>
      <c r="I21" s="16">
        <v>6</v>
      </c>
      <c r="J21" s="16">
        <v>4.5</v>
      </c>
      <c r="K21" s="16">
        <v>10</v>
      </c>
      <c r="L21" s="16">
        <v>7.5</v>
      </c>
      <c r="M21" s="16">
        <v>11</v>
      </c>
      <c r="N21" s="18">
        <f t="shared" si="1"/>
        <v>56</v>
      </c>
      <c r="O21" s="59" t="s">
        <v>519</v>
      </c>
    </row>
    <row r="22" spans="1:15" x14ac:dyDescent="0.3">
      <c r="A22" s="15" t="s">
        <v>297</v>
      </c>
      <c r="B22" s="24" t="s">
        <v>298</v>
      </c>
      <c r="C22" s="15" t="s">
        <v>21</v>
      </c>
      <c r="D22" s="18">
        <v>8</v>
      </c>
      <c r="E22" s="15" t="s">
        <v>22</v>
      </c>
      <c r="F22" s="16">
        <v>5.5</v>
      </c>
      <c r="G22" s="16">
        <v>5</v>
      </c>
      <c r="H22" s="16">
        <v>4</v>
      </c>
      <c r="I22" s="16">
        <v>6</v>
      </c>
      <c r="J22" s="16">
        <v>6</v>
      </c>
      <c r="K22" s="16">
        <v>8</v>
      </c>
      <c r="L22" s="16">
        <v>9.5</v>
      </c>
      <c r="M22" s="16">
        <v>12</v>
      </c>
      <c r="N22" s="18">
        <f t="shared" si="1"/>
        <v>56</v>
      </c>
      <c r="O22" s="59" t="s">
        <v>519</v>
      </c>
    </row>
    <row r="23" spans="1:15" x14ac:dyDescent="0.3">
      <c r="A23" s="15" t="s">
        <v>299</v>
      </c>
      <c r="B23" s="24" t="s">
        <v>300</v>
      </c>
      <c r="C23" s="15" t="s">
        <v>301</v>
      </c>
      <c r="D23" s="18">
        <v>8</v>
      </c>
      <c r="E23" s="15" t="s">
        <v>302</v>
      </c>
      <c r="F23" s="15">
        <v>5.5</v>
      </c>
      <c r="G23" s="15">
        <v>6</v>
      </c>
      <c r="H23" s="15">
        <v>5</v>
      </c>
      <c r="I23" s="15">
        <v>6</v>
      </c>
      <c r="J23" s="15">
        <v>3.5</v>
      </c>
      <c r="K23" s="15">
        <v>11</v>
      </c>
      <c r="L23" s="15">
        <v>7.5</v>
      </c>
      <c r="M23" s="15">
        <v>11</v>
      </c>
      <c r="N23" s="18">
        <f t="shared" si="1"/>
        <v>55.5</v>
      </c>
      <c r="O23" s="59" t="s">
        <v>520</v>
      </c>
    </row>
    <row r="24" spans="1:15" x14ac:dyDescent="0.3">
      <c r="A24" s="15" t="s">
        <v>303</v>
      </c>
      <c r="B24" s="24" t="s">
        <v>304</v>
      </c>
      <c r="C24" s="15" t="s">
        <v>86</v>
      </c>
      <c r="D24" s="18">
        <v>8</v>
      </c>
      <c r="E24" s="15" t="s">
        <v>87</v>
      </c>
      <c r="F24" s="15">
        <v>9.5</v>
      </c>
      <c r="G24" s="15">
        <v>3</v>
      </c>
      <c r="H24" s="15">
        <v>5</v>
      </c>
      <c r="I24" s="15">
        <v>8</v>
      </c>
      <c r="J24" s="15">
        <v>6</v>
      </c>
      <c r="K24" s="15">
        <v>8</v>
      </c>
      <c r="L24" s="15">
        <v>8</v>
      </c>
      <c r="M24" s="15">
        <v>8</v>
      </c>
      <c r="N24" s="18">
        <f t="shared" si="1"/>
        <v>55.5</v>
      </c>
      <c r="O24" s="59" t="s">
        <v>520</v>
      </c>
    </row>
    <row r="25" spans="1:15" x14ac:dyDescent="0.3">
      <c r="A25" s="15" t="s">
        <v>305</v>
      </c>
      <c r="B25" s="24" t="s">
        <v>306</v>
      </c>
      <c r="C25" s="16" t="s">
        <v>26</v>
      </c>
      <c r="D25" s="18">
        <v>8</v>
      </c>
      <c r="E25" s="15" t="s">
        <v>27</v>
      </c>
      <c r="F25" s="16">
        <v>8</v>
      </c>
      <c r="G25" s="16">
        <v>6.5</v>
      </c>
      <c r="H25" s="16">
        <v>5</v>
      </c>
      <c r="I25" s="16">
        <v>6.5</v>
      </c>
      <c r="J25" s="16">
        <v>3.5</v>
      </c>
      <c r="K25" s="16">
        <v>9</v>
      </c>
      <c r="L25" s="16">
        <v>8.5</v>
      </c>
      <c r="M25" s="16">
        <v>8</v>
      </c>
      <c r="N25" s="18">
        <f t="shared" si="1"/>
        <v>55</v>
      </c>
      <c r="O25" s="59" t="s">
        <v>540</v>
      </c>
    </row>
    <row r="26" spans="1:15" x14ac:dyDescent="0.3">
      <c r="A26" s="16" t="s">
        <v>307</v>
      </c>
      <c r="B26" s="24" t="s">
        <v>308</v>
      </c>
      <c r="C26" s="16" t="s">
        <v>62</v>
      </c>
      <c r="D26" s="17">
        <v>8</v>
      </c>
      <c r="E26" s="16" t="s">
        <v>63</v>
      </c>
      <c r="F26" s="16">
        <v>8</v>
      </c>
      <c r="G26" s="16">
        <v>5.5</v>
      </c>
      <c r="H26" s="16">
        <v>5</v>
      </c>
      <c r="I26" s="16">
        <v>6.5</v>
      </c>
      <c r="J26" s="16">
        <v>5.5</v>
      </c>
      <c r="K26" s="16">
        <v>9</v>
      </c>
      <c r="L26" s="16">
        <v>5.5</v>
      </c>
      <c r="M26" s="16">
        <v>10</v>
      </c>
      <c r="N26" s="18">
        <f t="shared" si="1"/>
        <v>55</v>
      </c>
      <c r="O26" s="59" t="s">
        <v>540</v>
      </c>
    </row>
    <row r="27" spans="1:15" x14ac:dyDescent="0.3">
      <c r="A27" s="15" t="s">
        <v>309</v>
      </c>
      <c r="B27" s="24" t="s">
        <v>310</v>
      </c>
      <c r="C27" s="15" t="s">
        <v>110</v>
      </c>
      <c r="D27" s="18">
        <v>8</v>
      </c>
      <c r="E27" s="15" t="s">
        <v>311</v>
      </c>
      <c r="F27" s="16">
        <v>7</v>
      </c>
      <c r="G27" s="16">
        <v>5</v>
      </c>
      <c r="H27" s="16">
        <v>4</v>
      </c>
      <c r="I27" s="16">
        <v>6</v>
      </c>
      <c r="J27" s="16">
        <v>6</v>
      </c>
      <c r="K27" s="16">
        <v>9</v>
      </c>
      <c r="L27" s="16">
        <v>8.5</v>
      </c>
      <c r="M27" s="16">
        <v>9.5</v>
      </c>
      <c r="N27" s="18">
        <f t="shared" si="1"/>
        <v>55</v>
      </c>
      <c r="O27" s="59" t="s">
        <v>540</v>
      </c>
    </row>
    <row r="28" spans="1:15" x14ac:dyDescent="0.3">
      <c r="A28" s="15" t="s">
        <v>312</v>
      </c>
      <c r="B28" s="24" t="s">
        <v>313</v>
      </c>
      <c r="C28" s="15" t="s">
        <v>314</v>
      </c>
      <c r="D28" s="18">
        <v>8</v>
      </c>
      <c r="E28" s="15" t="s">
        <v>315</v>
      </c>
      <c r="F28" s="16">
        <v>7</v>
      </c>
      <c r="G28" s="16">
        <v>5</v>
      </c>
      <c r="H28" s="16">
        <v>5</v>
      </c>
      <c r="I28" s="16">
        <v>3</v>
      </c>
      <c r="J28" s="16">
        <v>7.5</v>
      </c>
      <c r="K28" s="16">
        <v>8</v>
      </c>
      <c r="L28" s="16">
        <v>8.5</v>
      </c>
      <c r="M28" s="16">
        <v>10.5</v>
      </c>
      <c r="N28" s="18">
        <f t="shared" si="1"/>
        <v>54.5</v>
      </c>
      <c r="O28" s="59" t="s">
        <v>397</v>
      </c>
    </row>
    <row r="29" spans="1:15" x14ac:dyDescent="0.3">
      <c r="A29" s="15" t="s">
        <v>316</v>
      </c>
      <c r="B29" s="24" t="s">
        <v>317</v>
      </c>
      <c r="C29" s="16" t="s">
        <v>26</v>
      </c>
      <c r="D29" s="18">
        <v>8</v>
      </c>
      <c r="E29" s="15" t="s">
        <v>27</v>
      </c>
      <c r="F29" s="16">
        <v>10</v>
      </c>
      <c r="G29" s="16">
        <v>6</v>
      </c>
      <c r="H29" s="16">
        <v>5</v>
      </c>
      <c r="I29" s="16">
        <v>4.5</v>
      </c>
      <c r="J29" s="16">
        <v>4.5</v>
      </c>
      <c r="K29" s="16">
        <v>6</v>
      </c>
      <c r="L29" s="16">
        <v>6</v>
      </c>
      <c r="M29" s="16">
        <v>12</v>
      </c>
      <c r="N29" s="18">
        <f t="shared" si="1"/>
        <v>54</v>
      </c>
      <c r="O29" s="59" t="s">
        <v>400</v>
      </c>
    </row>
    <row r="30" spans="1:15" x14ac:dyDescent="0.3">
      <c r="A30" s="16" t="s">
        <v>318</v>
      </c>
      <c r="B30" s="24" t="s">
        <v>319</v>
      </c>
      <c r="C30" s="16" t="s">
        <v>58</v>
      </c>
      <c r="D30" s="17">
        <v>8</v>
      </c>
      <c r="E30" s="16" t="s">
        <v>320</v>
      </c>
      <c r="F30" s="16">
        <v>7.5</v>
      </c>
      <c r="G30" s="16">
        <v>4</v>
      </c>
      <c r="H30" s="16">
        <v>5</v>
      </c>
      <c r="I30" s="16">
        <v>4.5</v>
      </c>
      <c r="J30" s="16">
        <v>4.5</v>
      </c>
      <c r="K30" s="16">
        <v>10</v>
      </c>
      <c r="L30" s="16">
        <v>7.5</v>
      </c>
      <c r="M30" s="16">
        <v>10</v>
      </c>
      <c r="N30" s="18">
        <f t="shared" si="1"/>
        <v>53</v>
      </c>
      <c r="O30" s="59" t="s">
        <v>502</v>
      </c>
    </row>
    <row r="31" spans="1:15" x14ac:dyDescent="0.3">
      <c r="A31" s="16" t="s">
        <v>279</v>
      </c>
      <c r="B31" s="24" t="s">
        <v>321</v>
      </c>
      <c r="C31" s="16" t="s">
        <v>62</v>
      </c>
      <c r="D31" s="17">
        <v>8</v>
      </c>
      <c r="E31" s="16" t="s">
        <v>63</v>
      </c>
      <c r="F31" s="16">
        <v>7</v>
      </c>
      <c r="G31" s="16">
        <v>5</v>
      </c>
      <c r="H31" s="16">
        <v>4</v>
      </c>
      <c r="I31" s="16">
        <v>6.5</v>
      </c>
      <c r="J31" s="16">
        <v>6</v>
      </c>
      <c r="K31" s="16">
        <v>7</v>
      </c>
      <c r="L31" s="16">
        <v>7</v>
      </c>
      <c r="M31" s="16">
        <v>10</v>
      </c>
      <c r="N31" s="18">
        <f t="shared" si="1"/>
        <v>52.5</v>
      </c>
      <c r="O31" s="59" t="s">
        <v>178</v>
      </c>
    </row>
    <row r="32" spans="1:15" s="45" customFormat="1" x14ac:dyDescent="0.3">
      <c r="A32" s="16" t="s">
        <v>322</v>
      </c>
      <c r="B32" s="23" t="s">
        <v>323</v>
      </c>
      <c r="C32" s="16" t="s">
        <v>94</v>
      </c>
      <c r="D32" s="17">
        <v>8</v>
      </c>
      <c r="E32" s="16" t="s">
        <v>324</v>
      </c>
      <c r="F32" s="16">
        <v>6</v>
      </c>
      <c r="G32" s="16">
        <v>2.5</v>
      </c>
      <c r="H32" s="16">
        <v>5</v>
      </c>
      <c r="I32" s="16">
        <v>5.5</v>
      </c>
      <c r="J32" s="16">
        <v>3.5</v>
      </c>
      <c r="K32" s="16">
        <v>9</v>
      </c>
      <c r="L32" s="16">
        <v>8.5</v>
      </c>
      <c r="M32" s="16">
        <v>12</v>
      </c>
      <c r="N32" s="18">
        <f>SUM(F32:M32)</f>
        <v>52</v>
      </c>
      <c r="O32" s="59" t="s">
        <v>545</v>
      </c>
    </row>
    <row r="33" spans="1:15" x14ac:dyDescent="0.3">
      <c r="A33" s="15" t="s">
        <v>155</v>
      </c>
      <c r="B33" s="24" t="s">
        <v>228</v>
      </c>
      <c r="C33" s="16" t="s">
        <v>26</v>
      </c>
      <c r="D33" s="18">
        <v>8</v>
      </c>
      <c r="E33" s="15" t="s">
        <v>229</v>
      </c>
      <c r="F33" s="16">
        <v>7</v>
      </c>
      <c r="G33" s="16">
        <v>4.5</v>
      </c>
      <c r="H33" s="16">
        <v>5</v>
      </c>
      <c r="I33" s="16">
        <v>6</v>
      </c>
      <c r="J33" s="16">
        <v>4</v>
      </c>
      <c r="K33" s="16">
        <v>8</v>
      </c>
      <c r="L33" s="16">
        <v>5.5</v>
      </c>
      <c r="M33" s="16">
        <v>12</v>
      </c>
      <c r="N33" s="18">
        <f>SUM(F33:M33)</f>
        <v>52</v>
      </c>
      <c r="O33" s="59" t="s">
        <v>545</v>
      </c>
    </row>
    <row r="34" spans="1:15" x14ac:dyDescent="0.3">
      <c r="A34" s="15" t="s">
        <v>325</v>
      </c>
      <c r="B34" s="24" t="s">
        <v>326</v>
      </c>
      <c r="C34" s="15" t="s">
        <v>34</v>
      </c>
      <c r="D34" s="18">
        <v>8</v>
      </c>
      <c r="E34" s="15" t="s">
        <v>327</v>
      </c>
      <c r="F34" s="16">
        <v>6.5</v>
      </c>
      <c r="G34" s="16">
        <v>5</v>
      </c>
      <c r="H34" s="16">
        <v>4</v>
      </c>
      <c r="I34" s="16">
        <v>5</v>
      </c>
      <c r="J34" s="16">
        <v>4</v>
      </c>
      <c r="K34" s="16">
        <v>7</v>
      </c>
      <c r="L34" s="16">
        <v>10</v>
      </c>
      <c r="M34" s="16">
        <v>10</v>
      </c>
      <c r="N34" s="18">
        <f t="shared" si="1"/>
        <v>51.5</v>
      </c>
      <c r="O34" s="59" t="s">
        <v>503</v>
      </c>
    </row>
    <row r="35" spans="1:15" x14ac:dyDescent="0.3">
      <c r="A35" s="15" t="s">
        <v>43</v>
      </c>
      <c r="B35" s="24" t="s">
        <v>328</v>
      </c>
      <c r="C35" s="15" t="s">
        <v>255</v>
      </c>
      <c r="D35" s="18">
        <v>8</v>
      </c>
      <c r="E35" s="15" t="s">
        <v>329</v>
      </c>
      <c r="F35" s="16">
        <v>8.5</v>
      </c>
      <c r="G35" s="16">
        <v>2</v>
      </c>
      <c r="H35" s="16">
        <v>5</v>
      </c>
      <c r="I35" s="16">
        <v>5</v>
      </c>
      <c r="J35" s="16">
        <v>4</v>
      </c>
      <c r="K35" s="16">
        <v>7</v>
      </c>
      <c r="L35" s="16">
        <v>11</v>
      </c>
      <c r="M35" s="16">
        <v>8.5</v>
      </c>
      <c r="N35" s="18">
        <f t="shared" si="1"/>
        <v>51</v>
      </c>
      <c r="O35" s="59" t="s">
        <v>504</v>
      </c>
    </row>
    <row r="36" spans="1:15" x14ac:dyDescent="0.3">
      <c r="A36" s="16" t="s">
        <v>330</v>
      </c>
      <c r="B36" s="24" t="s">
        <v>331</v>
      </c>
      <c r="C36" s="16" t="s">
        <v>86</v>
      </c>
      <c r="D36" s="17">
        <v>8</v>
      </c>
      <c r="E36" s="16" t="s">
        <v>87</v>
      </c>
      <c r="F36" s="15">
        <v>8</v>
      </c>
      <c r="G36" s="15">
        <v>1.5</v>
      </c>
      <c r="H36" s="15">
        <v>4</v>
      </c>
      <c r="I36" s="15">
        <v>7</v>
      </c>
      <c r="J36" s="15">
        <v>1</v>
      </c>
      <c r="K36" s="15">
        <v>10</v>
      </c>
      <c r="L36" s="15">
        <v>7.5</v>
      </c>
      <c r="M36" s="15">
        <v>11</v>
      </c>
      <c r="N36" s="18">
        <f t="shared" si="1"/>
        <v>50</v>
      </c>
      <c r="O36" s="59" t="s">
        <v>505</v>
      </c>
    </row>
    <row r="37" spans="1:15" x14ac:dyDescent="0.3">
      <c r="A37" s="15" t="s">
        <v>332</v>
      </c>
      <c r="B37" s="24" t="s">
        <v>333</v>
      </c>
      <c r="C37" s="19" t="s">
        <v>103</v>
      </c>
      <c r="D37" s="18">
        <v>8</v>
      </c>
      <c r="E37" s="15" t="s">
        <v>334</v>
      </c>
      <c r="F37" s="16">
        <v>6.5</v>
      </c>
      <c r="G37" s="16">
        <v>2.5</v>
      </c>
      <c r="H37" s="16">
        <v>5</v>
      </c>
      <c r="I37" s="16">
        <v>5</v>
      </c>
      <c r="J37" s="16">
        <v>2</v>
      </c>
      <c r="K37" s="16">
        <v>12</v>
      </c>
      <c r="L37" s="16">
        <v>7.5</v>
      </c>
      <c r="M37" s="16">
        <v>9</v>
      </c>
      <c r="N37" s="18">
        <f t="shared" si="1"/>
        <v>49.5</v>
      </c>
      <c r="O37" s="59" t="s">
        <v>506</v>
      </c>
    </row>
    <row r="38" spans="1:15" x14ac:dyDescent="0.3">
      <c r="A38" s="15" t="s">
        <v>335</v>
      </c>
      <c r="B38" s="24" t="s">
        <v>336</v>
      </c>
      <c r="C38" s="19" t="s">
        <v>21</v>
      </c>
      <c r="D38" s="18">
        <v>8</v>
      </c>
      <c r="E38" s="15" t="s">
        <v>22</v>
      </c>
      <c r="F38" s="16">
        <v>7</v>
      </c>
      <c r="G38" s="16">
        <v>2</v>
      </c>
      <c r="H38" s="16">
        <v>5</v>
      </c>
      <c r="I38" s="16">
        <v>5.5</v>
      </c>
      <c r="J38" s="16">
        <v>6</v>
      </c>
      <c r="K38" s="16">
        <v>7</v>
      </c>
      <c r="L38" s="16">
        <v>4.5</v>
      </c>
      <c r="M38" s="16">
        <v>12</v>
      </c>
      <c r="N38" s="18">
        <f t="shared" si="1"/>
        <v>49</v>
      </c>
      <c r="O38" s="59" t="s">
        <v>546</v>
      </c>
    </row>
    <row r="39" spans="1:15" x14ac:dyDescent="0.3">
      <c r="A39" s="16" t="s">
        <v>337</v>
      </c>
      <c r="B39" s="24" t="s">
        <v>338</v>
      </c>
      <c r="C39" s="16" t="s">
        <v>58</v>
      </c>
      <c r="D39" s="17">
        <v>8</v>
      </c>
      <c r="E39" s="16" t="s">
        <v>320</v>
      </c>
      <c r="F39" s="16">
        <v>6</v>
      </c>
      <c r="G39" s="16">
        <v>5</v>
      </c>
      <c r="H39" s="16">
        <v>5</v>
      </c>
      <c r="I39" s="16">
        <v>4</v>
      </c>
      <c r="J39" s="16">
        <v>4</v>
      </c>
      <c r="K39" s="16">
        <v>7</v>
      </c>
      <c r="L39" s="16">
        <v>8</v>
      </c>
      <c r="M39" s="16">
        <v>10</v>
      </c>
      <c r="N39" s="18">
        <f t="shared" si="1"/>
        <v>49</v>
      </c>
      <c r="O39" s="59" t="s">
        <v>546</v>
      </c>
    </row>
    <row r="40" spans="1:15" x14ac:dyDescent="0.3">
      <c r="A40" s="15" t="s">
        <v>339</v>
      </c>
      <c r="B40" s="24" t="s">
        <v>340</v>
      </c>
      <c r="C40" s="15" t="s">
        <v>70</v>
      </c>
      <c r="D40" s="18">
        <v>8</v>
      </c>
      <c r="E40" s="15" t="s">
        <v>341</v>
      </c>
      <c r="F40" s="15">
        <v>6.5</v>
      </c>
      <c r="G40" s="15">
        <v>5.5</v>
      </c>
      <c r="H40" s="15">
        <v>4</v>
      </c>
      <c r="I40" s="15">
        <v>4</v>
      </c>
      <c r="J40" s="15">
        <v>4</v>
      </c>
      <c r="K40" s="15">
        <v>7</v>
      </c>
      <c r="L40" s="15">
        <v>10.5</v>
      </c>
      <c r="M40" s="15">
        <v>7</v>
      </c>
      <c r="N40" s="18">
        <f t="shared" si="1"/>
        <v>48.5</v>
      </c>
      <c r="O40" s="59" t="s">
        <v>527</v>
      </c>
    </row>
    <row r="41" spans="1:15" x14ac:dyDescent="0.3">
      <c r="A41" s="15" t="s">
        <v>342</v>
      </c>
      <c r="B41" s="24" t="s">
        <v>343</v>
      </c>
      <c r="C41" s="15" t="s">
        <v>301</v>
      </c>
      <c r="D41" s="18">
        <v>8</v>
      </c>
      <c r="E41" s="15" t="s">
        <v>302</v>
      </c>
      <c r="F41" s="15">
        <v>6</v>
      </c>
      <c r="G41" s="15">
        <v>1</v>
      </c>
      <c r="H41" s="15">
        <v>5</v>
      </c>
      <c r="I41" s="15">
        <v>7.5</v>
      </c>
      <c r="J41" s="15">
        <v>4.5</v>
      </c>
      <c r="K41" s="15">
        <v>11</v>
      </c>
      <c r="L41" s="15">
        <v>6</v>
      </c>
      <c r="M41" s="15">
        <v>7</v>
      </c>
      <c r="N41" s="18">
        <f t="shared" si="1"/>
        <v>48</v>
      </c>
      <c r="O41" s="59" t="s">
        <v>547</v>
      </c>
    </row>
    <row r="42" spans="1:15" x14ac:dyDescent="0.3">
      <c r="A42" s="19" t="s">
        <v>344</v>
      </c>
      <c r="B42" s="25" t="s">
        <v>345</v>
      </c>
      <c r="C42" s="19" t="s">
        <v>346</v>
      </c>
      <c r="D42" s="18">
        <v>8</v>
      </c>
      <c r="E42" s="19" t="s">
        <v>347</v>
      </c>
      <c r="F42" s="16">
        <v>9</v>
      </c>
      <c r="G42" s="16">
        <v>2.5</v>
      </c>
      <c r="H42" s="16">
        <v>5</v>
      </c>
      <c r="I42" s="16">
        <v>6</v>
      </c>
      <c r="J42" s="16">
        <v>3</v>
      </c>
      <c r="K42" s="16">
        <v>4</v>
      </c>
      <c r="L42" s="16">
        <v>7.5</v>
      </c>
      <c r="M42" s="16">
        <v>11</v>
      </c>
      <c r="N42" s="18">
        <f t="shared" si="1"/>
        <v>48</v>
      </c>
      <c r="O42" s="59" t="s">
        <v>547</v>
      </c>
    </row>
    <row r="43" spans="1:15" x14ac:dyDescent="0.3">
      <c r="A43" s="16" t="s">
        <v>348</v>
      </c>
      <c r="B43" s="24" t="s">
        <v>349</v>
      </c>
      <c r="C43" s="16" t="s">
        <v>74</v>
      </c>
      <c r="D43" s="17">
        <v>8</v>
      </c>
      <c r="E43" s="16" t="s">
        <v>350</v>
      </c>
      <c r="F43" s="16">
        <v>7</v>
      </c>
      <c r="G43" s="16">
        <v>3.5</v>
      </c>
      <c r="H43" s="16">
        <v>4</v>
      </c>
      <c r="I43" s="16">
        <v>4</v>
      </c>
      <c r="J43" s="16">
        <v>4.5</v>
      </c>
      <c r="K43" s="16">
        <v>7</v>
      </c>
      <c r="L43" s="16">
        <v>8</v>
      </c>
      <c r="M43" s="16">
        <v>10</v>
      </c>
      <c r="N43" s="18">
        <f t="shared" si="1"/>
        <v>48</v>
      </c>
      <c r="O43" s="59" t="s">
        <v>547</v>
      </c>
    </row>
    <row r="44" spans="1:15" x14ac:dyDescent="0.3">
      <c r="A44" s="15" t="s">
        <v>351</v>
      </c>
      <c r="B44" s="24" t="s">
        <v>352</v>
      </c>
      <c r="C44" s="19" t="s">
        <v>124</v>
      </c>
      <c r="D44" s="18">
        <v>8</v>
      </c>
      <c r="E44" s="15" t="s">
        <v>125</v>
      </c>
      <c r="F44" s="15">
        <v>5.5</v>
      </c>
      <c r="G44" s="15">
        <v>3.5</v>
      </c>
      <c r="H44" s="15">
        <v>5</v>
      </c>
      <c r="I44" s="15">
        <v>5</v>
      </c>
      <c r="J44" s="15">
        <v>3.5</v>
      </c>
      <c r="K44" s="15">
        <v>10</v>
      </c>
      <c r="L44" s="15">
        <v>6.5</v>
      </c>
      <c r="M44" s="15">
        <v>9</v>
      </c>
      <c r="N44" s="18">
        <f t="shared" si="1"/>
        <v>48</v>
      </c>
      <c r="O44" s="59" t="s">
        <v>547</v>
      </c>
    </row>
    <row r="45" spans="1:15" x14ac:dyDescent="0.3">
      <c r="A45" s="19" t="s">
        <v>353</v>
      </c>
      <c r="B45" s="25" t="s">
        <v>354</v>
      </c>
      <c r="C45" s="19" t="s">
        <v>314</v>
      </c>
      <c r="D45" s="18">
        <v>8</v>
      </c>
      <c r="E45" s="19" t="s">
        <v>315</v>
      </c>
      <c r="F45" s="16">
        <v>5.5</v>
      </c>
      <c r="G45" s="16">
        <v>4</v>
      </c>
      <c r="H45" s="16">
        <v>4</v>
      </c>
      <c r="I45" s="16">
        <v>3</v>
      </c>
      <c r="J45" s="16">
        <v>4</v>
      </c>
      <c r="K45" s="16">
        <v>8</v>
      </c>
      <c r="L45" s="16">
        <v>8</v>
      </c>
      <c r="M45" s="16">
        <v>11</v>
      </c>
      <c r="N45" s="18">
        <f t="shared" si="1"/>
        <v>47.5</v>
      </c>
      <c r="O45" s="59" t="s">
        <v>528</v>
      </c>
    </row>
    <row r="46" spans="1:15" x14ac:dyDescent="0.3">
      <c r="A46" s="15" t="s">
        <v>355</v>
      </c>
      <c r="B46" s="24" t="s">
        <v>356</v>
      </c>
      <c r="C46" s="15" t="s">
        <v>124</v>
      </c>
      <c r="D46" s="18">
        <v>8</v>
      </c>
      <c r="E46" s="15" t="s">
        <v>125</v>
      </c>
      <c r="F46" s="15">
        <v>3.5</v>
      </c>
      <c r="G46" s="15">
        <v>4.5</v>
      </c>
      <c r="H46" s="15">
        <v>5</v>
      </c>
      <c r="I46" s="15">
        <v>6</v>
      </c>
      <c r="J46" s="15">
        <v>3.5</v>
      </c>
      <c r="K46" s="15">
        <v>9</v>
      </c>
      <c r="L46" s="15">
        <v>9.5</v>
      </c>
      <c r="M46" s="15">
        <v>5.5</v>
      </c>
      <c r="N46" s="18">
        <f t="shared" si="1"/>
        <v>46.5</v>
      </c>
      <c r="O46" s="59" t="s">
        <v>529</v>
      </c>
    </row>
    <row r="47" spans="1:15" x14ac:dyDescent="0.3">
      <c r="A47" s="15" t="s">
        <v>357</v>
      </c>
      <c r="B47" s="24" t="s">
        <v>106</v>
      </c>
      <c r="C47" s="15" t="s">
        <v>74</v>
      </c>
      <c r="D47" s="18">
        <v>8</v>
      </c>
      <c r="E47" s="15" t="s">
        <v>75</v>
      </c>
      <c r="F47" s="16">
        <v>6</v>
      </c>
      <c r="G47" s="16">
        <v>3.5</v>
      </c>
      <c r="H47" s="16">
        <v>5</v>
      </c>
      <c r="I47" s="16">
        <v>2.5</v>
      </c>
      <c r="J47" s="16">
        <v>3.5</v>
      </c>
      <c r="K47" s="16">
        <v>8</v>
      </c>
      <c r="L47" s="16">
        <v>8</v>
      </c>
      <c r="M47" s="16">
        <v>8</v>
      </c>
      <c r="N47" s="18">
        <f t="shared" si="1"/>
        <v>44.5</v>
      </c>
      <c r="O47" s="59" t="s">
        <v>530</v>
      </c>
    </row>
    <row r="48" spans="1:15" x14ac:dyDescent="0.3">
      <c r="A48" s="15" t="s">
        <v>358</v>
      </c>
      <c r="B48" s="24" t="s">
        <v>359</v>
      </c>
      <c r="C48" s="15" t="s">
        <v>186</v>
      </c>
      <c r="D48" s="18">
        <v>8</v>
      </c>
      <c r="E48" s="15" t="s">
        <v>360</v>
      </c>
      <c r="F48" s="16">
        <v>2</v>
      </c>
      <c r="G48" s="16">
        <v>3</v>
      </c>
      <c r="H48" s="16">
        <v>5</v>
      </c>
      <c r="I48" s="16">
        <v>5.5</v>
      </c>
      <c r="J48" s="16">
        <v>3</v>
      </c>
      <c r="K48" s="16">
        <v>8</v>
      </c>
      <c r="L48" s="16">
        <v>7</v>
      </c>
      <c r="M48" s="16">
        <v>10.5</v>
      </c>
      <c r="N48" s="18">
        <f t="shared" si="1"/>
        <v>44</v>
      </c>
      <c r="O48" s="59" t="s">
        <v>531</v>
      </c>
    </row>
    <row r="49" spans="1:15" x14ac:dyDescent="0.3">
      <c r="A49" s="15" t="s">
        <v>361</v>
      </c>
      <c r="B49" s="24" t="s">
        <v>362</v>
      </c>
      <c r="C49" s="19" t="s">
        <v>346</v>
      </c>
      <c r="D49" s="18">
        <v>8</v>
      </c>
      <c r="E49" s="15" t="s">
        <v>347</v>
      </c>
      <c r="F49" s="16">
        <v>4.5</v>
      </c>
      <c r="G49" s="16">
        <v>3</v>
      </c>
      <c r="H49" s="16">
        <v>4</v>
      </c>
      <c r="I49" s="16">
        <v>3.5</v>
      </c>
      <c r="J49" s="16">
        <v>5</v>
      </c>
      <c r="K49" s="16">
        <v>7</v>
      </c>
      <c r="L49" s="16">
        <v>8</v>
      </c>
      <c r="M49" s="16">
        <v>6</v>
      </c>
      <c r="N49" s="18">
        <f t="shared" si="1"/>
        <v>41</v>
      </c>
      <c r="O49" s="59" t="s">
        <v>532</v>
      </c>
    </row>
    <row r="50" spans="1:15" x14ac:dyDescent="0.3">
      <c r="A50" s="15" t="s">
        <v>363</v>
      </c>
      <c r="B50" s="24" t="s">
        <v>364</v>
      </c>
      <c r="C50" s="16" t="s">
        <v>26</v>
      </c>
      <c r="D50" s="18">
        <v>8</v>
      </c>
      <c r="E50" s="15" t="s">
        <v>229</v>
      </c>
      <c r="F50" s="16">
        <v>4.5</v>
      </c>
      <c r="G50" s="16">
        <v>2.5</v>
      </c>
      <c r="H50" s="16">
        <v>4</v>
      </c>
      <c r="I50" s="16">
        <v>6</v>
      </c>
      <c r="J50" s="16">
        <v>5</v>
      </c>
      <c r="K50" s="16">
        <v>8</v>
      </c>
      <c r="L50" s="16">
        <v>8.5</v>
      </c>
      <c r="M50" s="16">
        <v>2</v>
      </c>
      <c r="N50" s="18">
        <f t="shared" si="1"/>
        <v>40.5</v>
      </c>
      <c r="O50" s="59" t="s">
        <v>533</v>
      </c>
    </row>
    <row r="51" spans="1:15" x14ac:dyDescent="0.3">
      <c r="A51" s="16" t="s">
        <v>365</v>
      </c>
      <c r="B51" s="24" t="s">
        <v>366</v>
      </c>
      <c r="C51" s="16" t="s">
        <v>58</v>
      </c>
      <c r="D51" s="17">
        <v>8</v>
      </c>
      <c r="E51" s="16" t="s">
        <v>320</v>
      </c>
      <c r="F51" s="16">
        <v>5.5</v>
      </c>
      <c r="G51" s="16">
        <v>1</v>
      </c>
      <c r="H51" s="16">
        <v>3</v>
      </c>
      <c r="I51" s="16">
        <v>3.5</v>
      </c>
      <c r="J51" s="16">
        <v>3</v>
      </c>
      <c r="K51" s="16">
        <v>9</v>
      </c>
      <c r="L51" s="16">
        <v>7.5</v>
      </c>
      <c r="M51" s="16">
        <v>7</v>
      </c>
      <c r="N51" s="18">
        <f t="shared" si="1"/>
        <v>39.5</v>
      </c>
      <c r="O51" s="59" t="s">
        <v>534</v>
      </c>
    </row>
    <row r="52" spans="1:15" x14ac:dyDescent="0.3">
      <c r="A52" s="16" t="s">
        <v>344</v>
      </c>
      <c r="B52" s="24" t="s">
        <v>367</v>
      </c>
      <c r="C52" s="16" t="s">
        <v>74</v>
      </c>
      <c r="D52" s="17">
        <v>8</v>
      </c>
      <c r="E52" s="16" t="s">
        <v>350</v>
      </c>
      <c r="F52" s="16">
        <v>5</v>
      </c>
      <c r="G52" s="16">
        <v>2.5</v>
      </c>
      <c r="H52" s="16">
        <v>5</v>
      </c>
      <c r="I52" s="16">
        <v>2</v>
      </c>
      <c r="J52" s="16">
        <v>3</v>
      </c>
      <c r="K52" s="16">
        <v>7</v>
      </c>
      <c r="L52" s="16">
        <v>8.5</v>
      </c>
      <c r="M52" s="16">
        <v>6</v>
      </c>
      <c r="N52" s="18">
        <f t="shared" si="1"/>
        <v>39</v>
      </c>
      <c r="O52" s="59" t="s">
        <v>535</v>
      </c>
    </row>
    <row r="53" spans="1:15" x14ac:dyDescent="0.3">
      <c r="A53" s="16" t="s">
        <v>368</v>
      </c>
      <c r="B53" s="24" t="s">
        <v>290</v>
      </c>
      <c r="C53" s="16" t="s">
        <v>30</v>
      </c>
      <c r="D53" s="17">
        <v>8</v>
      </c>
      <c r="E53" s="16" t="s">
        <v>369</v>
      </c>
      <c r="F53" s="16">
        <v>2.5</v>
      </c>
      <c r="G53" s="16">
        <v>1.5</v>
      </c>
      <c r="H53" s="16">
        <v>4</v>
      </c>
      <c r="I53" s="16">
        <v>3.5</v>
      </c>
      <c r="J53" s="16">
        <v>4.5</v>
      </c>
      <c r="K53" s="16">
        <v>3</v>
      </c>
      <c r="L53" s="16">
        <v>9</v>
      </c>
      <c r="M53" s="16">
        <v>9</v>
      </c>
      <c r="N53" s="18">
        <f t="shared" si="1"/>
        <v>37</v>
      </c>
      <c r="O53" s="59" t="s">
        <v>536</v>
      </c>
    </row>
    <row r="54" spans="1:15" x14ac:dyDescent="0.3">
      <c r="A54" s="15" t="s">
        <v>370</v>
      </c>
      <c r="B54" s="24" t="s">
        <v>371</v>
      </c>
      <c r="C54" s="15" t="s">
        <v>116</v>
      </c>
      <c r="D54" s="18">
        <v>8</v>
      </c>
      <c r="E54" s="15" t="s">
        <v>134</v>
      </c>
      <c r="F54" s="15">
        <v>9.5</v>
      </c>
      <c r="G54" s="15">
        <v>3</v>
      </c>
      <c r="H54" s="15">
        <v>3</v>
      </c>
      <c r="I54" s="15">
        <v>3</v>
      </c>
      <c r="J54" s="15">
        <v>2.5</v>
      </c>
      <c r="K54" s="15">
        <v>3</v>
      </c>
      <c r="L54" s="15">
        <v>6</v>
      </c>
      <c r="M54" s="15">
        <v>6</v>
      </c>
      <c r="N54" s="18">
        <f t="shared" si="1"/>
        <v>36</v>
      </c>
      <c r="O54" s="59" t="s">
        <v>537</v>
      </c>
    </row>
    <row r="55" spans="1:15" x14ac:dyDescent="0.3">
      <c r="A55" s="16" t="s">
        <v>372</v>
      </c>
      <c r="B55" s="24" t="s">
        <v>373</v>
      </c>
      <c r="C55" s="16" t="s">
        <v>374</v>
      </c>
      <c r="D55" s="17">
        <v>8</v>
      </c>
      <c r="E55" s="16" t="s">
        <v>375</v>
      </c>
      <c r="F55" s="16">
        <v>6.5</v>
      </c>
      <c r="G55" s="16">
        <v>2.5</v>
      </c>
      <c r="H55" s="16">
        <v>2</v>
      </c>
      <c r="I55" s="16">
        <v>4.5</v>
      </c>
      <c r="J55" s="16">
        <v>2</v>
      </c>
      <c r="K55" s="16">
        <v>7</v>
      </c>
      <c r="L55" s="16">
        <v>4.5</v>
      </c>
      <c r="M55" s="16">
        <v>4</v>
      </c>
      <c r="N55" s="18">
        <f t="shared" si="1"/>
        <v>33</v>
      </c>
      <c r="O55" s="73" t="s">
        <v>548</v>
      </c>
    </row>
    <row r="56" spans="1:15" s="45" customFormat="1" x14ac:dyDescent="0.3">
      <c r="A56" s="14"/>
      <c r="B56" s="21"/>
      <c r="C56" s="14"/>
      <c r="D56" s="74"/>
      <c r="E56" s="14"/>
      <c r="F56" s="14"/>
      <c r="G56" s="14"/>
      <c r="H56" s="14"/>
      <c r="I56" s="14"/>
      <c r="J56" s="14"/>
      <c r="K56" s="14"/>
      <c r="L56" s="14"/>
      <c r="M56" s="14"/>
      <c r="N56" s="39"/>
      <c r="O56" s="75"/>
    </row>
    <row r="57" spans="1:15" s="45" customFormat="1" x14ac:dyDescent="0.3">
      <c r="A57" s="21" t="s">
        <v>551</v>
      </c>
      <c r="B57" s="21"/>
      <c r="C57" s="14"/>
      <c r="D57" s="74"/>
      <c r="E57" s="14"/>
      <c r="F57" s="14"/>
      <c r="G57" s="14"/>
      <c r="H57" s="14"/>
      <c r="I57" s="14"/>
      <c r="J57" s="14"/>
      <c r="K57" s="14"/>
      <c r="L57" s="14"/>
      <c r="M57" s="14"/>
      <c r="N57" s="39"/>
      <c r="O57" s="75"/>
    </row>
    <row r="58" spans="1:15" s="45" customFormat="1" x14ac:dyDescent="0.3">
      <c r="A58" s="21" t="s">
        <v>553</v>
      </c>
      <c r="B58" s="21"/>
      <c r="C58" s="14"/>
      <c r="D58" s="74"/>
      <c r="E58" s="14"/>
      <c r="F58" s="14"/>
      <c r="G58" s="14"/>
      <c r="H58" s="14"/>
      <c r="I58" s="14"/>
      <c r="J58" s="14"/>
      <c r="K58" s="14"/>
      <c r="L58" s="14"/>
      <c r="M58" s="14"/>
      <c r="N58" s="39"/>
      <c r="O58" s="75"/>
    </row>
    <row r="60" spans="1:15" x14ac:dyDescent="0.3">
      <c r="A60" s="49" t="s">
        <v>165</v>
      </c>
    </row>
    <row r="61" spans="1:15" x14ac:dyDescent="0.3">
      <c r="A61" s="50" t="s">
        <v>511</v>
      </c>
    </row>
    <row r="62" spans="1:15" x14ac:dyDescent="0.3">
      <c r="A62" s="50" t="s">
        <v>103</v>
      </c>
    </row>
    <row r="63" spans="1:15" x14ac:dyDescent="0.3">
      <c r="A63" s="50" t="s">
        <v>512</v>
      </c>
    </row>
  </sheetData>
  <conditionalFormatting sqref="N34:N58 N8:N32">
    <cfRule type="cellIs" dxfId="5" priority="2" stopIfTrue="1" operator="greaterThan">
      <formula>89</formula>
    </cfRule>
  </conditionalFormatting>
  <conditionalFormatting sqref="N33">
    <cfRule type="cellIs" dxfId="4" priority="1" stopIfTrue="1" operator="greaterThan">
      <formula>89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4.4" x14ac:dyDescent="0.3"/>
  <cols>
    <col min="1" max="1" width="15" customWidth="1"/>
    <col min="2" max="2" width="10.109375" bestFit="1" customWidth="1"/>
    <col min="3" max="3" width="28.6640625" bestFit="1" customWidth="1"/>
    <col min="4" max="4" width="5.77734375" customWidth="1"/>
    <col min="5" max="5" width="20.77734375" customWidth="1"/>
    <col min="6" max="8" width="4.33203125" bestFit="1" customWidth="1"/>
    <col min="9" max="10" width="3.21875" bestFit="1" customWidth="1"/>
    <col min="11" max="11" width="4.33203125" bestFit="1" customWidth="1"/>
    <col min="12" max="12" width="5.44140625" bestFit="1" customWidth="1"/>
    <col min="13" max="14" width="3.21875" bestFit="1" customWidth="1"/>
    <col min="15" max="15" width="7.6640625" style="33" customWidth="1"/>
    <col min="16" max="16" width="7.21875" style="41" bestFit="1" customWidth="1"/>
    <col min="17" max="17" width="3.33203125" bestFit="1" customWidth="1"/>
  </cols>
  <sheetData>
    <row r="1" spans="1:17" ht="15.6" x14ac:dyDescent="0.3">
      <c r="A1" s="72" t="s">
        <v>0</v>
      </c>
      <c r="B1" s="72"/>
      <c r="C1" s="72"/>
      <c r="D1" s="45"/>
      <c r="E1" s="45"/>
    </row>
    <row r="2" spans="1:17" ht="10.8" customHeight="1" x14ac:dyDescent="0.3">
      <c r="A2" s="47"/>
      <c r="B2" s="48"/>
      <c r="C2" s="48"/>
    </row>
    <row r="3" spans="1:17" ht="15.6" x14ac:dyDescent="0.3">
      <c r="A3" s="46" t="s">
        <v>508</v>
      </c>
      <c r="B3" s="48"/>
      <c r="C3" s="48"/>
    </row>
    <row r="4" spans="1:17" ht="15.6" x14ac:dyDescent="0.3">
      <c r="A4" s="46" t="s">
        <v>513</v>
      </c>
      <c r="B4" s="45"/>
      <c r="C4" s="45"/>
    </row>
    <row r="5" spans="1:17" ht="15.6" x14ac:dyDescent="0.3">
      <c r="A5" s="46" t="s">
        <v>3</v>
      </c>
      <c r="B5" s="45"/>
      <c r="C5" s="45"/>
    </row>
    <row r="6" spans="1:17" s="45" customFormat="1" x14ac:dyDescent="0.3">
      <c r="A6" s="49"/>
      <c r="B6" s="50"/>
      <c r="C6" s="50"/>
      <c r="D6" s="50"/>
      <c r="E6" s="63" t="s">
        <v>507</v>
      </c>
      <c r="F6" s="64">
        <v>10</v>
      </c>
      <c r="G6" s="64">
        <v>10</v>
      </c>
      <c r="H6" s="64">
        <v>10</v>
      </c>
      <c r="I6" s="64">
        <v>15</v>
      </c>
      <c r="J6" s="64">
        <v>12</v>
      </c>
      <c r="K6" s="64">
        <v>10</v>
      </c>
      <c r="L6" s="64">
        <v>13</v>
      </c>
      <c r="M6" s="64">
        <v>20</v>
      </c>
      <c r="N6" s="64">
        <v>10</v>
      </c>
      <c r="O6" s="65">
        <v>110</v>
      </c>
      <c r="P6" s="60"/>
      <c r="Q6" s="50"/>
    </row>
    <row r="7" spans="1:17" x14ac:dyDescent="0.3">
      <c r="A7" s="54" t="s">
        <v>7</v>
      </c>
      <c r="B7" s="54" t="s">
        <v>8</v>
      </c>
      <c r="C7" s="54" t="s">
        <v>9</v>
      </c>
      <c r="D7" s="54" t="s">
        <v>10</v>
      </c>
      <c r="E7" s="54" t="s">
        <v>11</v>
      </c>
      <c r="F7" s="54">
        <v>1</v>
      </c>
      <c r="G7" s="54">
        <f t="shared" ref="G7:N7" si="0">F7+1</f>
        <v>2</v>
      </c>
      <c r="H7" s="54">
        <f t="shared" si="0"/>
        <v>3</v>
      </c>
      <c r="I7" s="54">
        <f t="shared" si="0"/>
        <v>4</v>
      </c>
      <c r="J7" s="54">
        <f t="shared" si="0"/>
        <v>5</v>
      </c>
      <c r="K7" s="54">
        <f t="shared" si="0"/>
        <v>6</v>
      </c>
      <c r="L7" s="54">
        <f t="shared" si="0"/>
        <v>7</v>
      </c>
      <c r="M7" s="54">
        <f t="shared" si="0"/>
        <v>8</v>
      </c>
      <c r="N7" s="54">
        <f t="shared" si="0"/>
        <v>9</v>
      </c>
      <c r="O7" s="54" t="s">
        <v>12</v>
      </c>
      <c r="P7" s="55" t="s">
        <v>13</v>
      </c>
      <c r="Q7" s="50"/>
    </row>
    <row r="8" spans="1:17" x14ac:dyDescent="0.3">
      <c r="A8" s="6" t="s">
        <v>14</v>
      </c>
      <c r="B8" s="66" t="s">
        <v>15</v>
      </c>
      <c r="C8" s="67" t="s">
        <v>16</v>
      </c>
      <c r="D8" s="30">
        <v>9</v>
      </c>
      <c r="E8" s="6" t="s">
        <v>17</v>
      </c>
      <c r="F8" s="6">
        <v>6.5</v>
      </c>
      <c r="G8" s="6">
        <v>7</v>
      </c>
      <c r="H8" s="6">
        <v>5</v>
      </c>
      <c r="I8" s="6">
        <v>10</v>
      </c>
      <c r="J8" s="6">
        <v>8</v>
      </c>
      <c r="K8" s="6">
        <v>8.5</v>
      </c>
      <c r="L8" s="6">
        <v>9.5</v>
      </c>
      <c r="M8" s="6">
        <v>16</v>
      </c>
      <c r="N8" s="6">
        <v>10</v>
      </c>
      <c r="O8" s="30">
        <f t="shared" ref="O8:O40" si="1">SUM(F8:N8)</f>
        <v>80.5</v>
      </c>
      <c r="P8" s="59" t="s">
        <v>18</v>
      </c>
      <c r="Q8" s="50"/>
    </row>
    <row r="9" spans="1:17" x14ac:dyDescent="0.3">
      <c r="A9" s="6" t="s">
        <v>19</v>
      </c>
      <c r="B9" s="66" t="s">
        <v>20</v>
      </c>
      <c r="C9" s="6" t="s">
        <v>21</v>
      </c>
      <c r="D9" s="30">
        <v>9</v>
      </c>
      <c r="E9" s="6" t="s">
        <v>22</v>
      </c>
      <c r="F9" s="7">
        <v>7</v>
      </c>
      <c r="G9" s="7">
        <v>5</v>
      </c>
      <c r="H9" s="7">
        <v>10</v>
      </c>
      <c r="I9" s="7">
        <v>8</v>
      </c>
      <c r="J9" s="7">
        <v>8</v>
      </c>
      <c r="K9" s="7">
        <v>6</v>
      </c>
      <c r="L9" s="7">
        <v>9.5</v>
      </c>
      <c r="M9" s="7">
        <v>14</v>
      </c>
      <c r="N9" s="7">
        <v>9</v>
      </c>
      <c r="O9" s="30">
        <f t="shared" si="1"/>
        <v>76.5</v>
      </c>
      <c r="P9" s="59" t="s">
        <v>138</v>
      </c>
      <c r="Q9" s="50"/>
    </row>
    <row r="10" spans="1:17" x14ac:dyDescent="0.3">
      <c r="A10" s="6" t="s">
        <v>28</v>
      </c>
      <c r="B10" s="66" t="s">
        <v>29</v>
      </c>
      <c r="C10" s="6" t="s">
        <v>30</v>
      </c>
      <c r="D10" s="30">
        <v>9</v>
      </c>
      <c r="E10" s="6" t="s">
        <v>31</v>
      </c>
      <c r="F10" s="7">
        <v>7.5</v>
      </c>
      <c r="G10" s="7">
        <v>6</v>
      </c>
      <c r="H10" s="7">
        <v>1.5</v>
      </c>
      <c r="I10" s="7">
        <v>10</v>
      </c>
      <c r="J10" s="7">
        <v>8</v>
      </c>
      <c r="K10" s="7">
        <v>10</v>
      </c>
      <c r="L10" s="7">
        <v>9</v>
      </c>
      <c r="M10" s="7">
        <v>13</v>
      </c>
      <c r="N10" s="7">
        <v>8</v>
      </c>
      <c r="O10" s="30">
        <f t="shared" si="1"/>
        <v>73</v>
      </c>
      <c r="P10" s="59" t="s">
        <v>146</v>
      </c>
      <c r="Q10" s="50"/>
    </row>
    <row r="11" spans="1:17" x14ac:dyDescent="0.3">
      <c r="A11" s="7" t="s">
        <v>24</v>
      </c>
      <c r="B11" s="66" t="s">
        <v>25</v>
      </c>
      <c r="C11" s="7" t="s">
        <v>26</v>
      </c>
      <c r="D11" s="43">
        <v>9</v>
      </c>
      <c r="E11" s="7" t="s">
        <v>27</v>
      </c>
      <c r="F11" s="7">
        <v>8</v>
      </c>
      <c r="G11" s="7">
        <v>5.5</v>
      </c>
      <c r="H11" s="7">
        <v>4</v>
      </c>
      <c r="I11" s="7">
        <v>11</v>
      </c>
      <c r="J11" s="7">
        <v>9</v>
      </c>
      <c r="K11" s="7">
        <v>8.5</v>
      </c>
      <c r="L11" s="7">
        <v>3</v>
      </c>
      <c r="M11" s="7">
        <v>15</v>
      </c>
      <c r="N11" s="7">
        <v>8</v>
      </c>
      <c r="O11" s="30">
        <f t="shared" si="1"/>
        <v>72</v>
      </c>
      <c r="P11" s="59" t="s">
        <v>142</v>
      </c>
      <c r="Q11" s="50"/>
    </row>
    <row r="12" spans="1:17" x14ac:dyDescent="0.3">
      <c r="A12" s="6" t="s">
        <v>32</v>
      </c>
      <c r="B12" s="66" t="s">
        <v>33</v>
      </c>
      <c r="C12" s="67" t="s">
        <v>34</v>
      </c>
      <c r="D12" s="30">
        <v>9</v>
      </c>
      <c r="E12" s="6" t="s">
        <v>35</v>
      </c>
      <c r="F12" s="7">
        <v>5.5</v>
      </c>
      <c r="G12" s="7">
        <v>6</v>
      </c>
      <c r="H12" s="7">
        <v>7</v>
      </c>
      <c r="I12" s="7">
        <v>9</v>
      </c>
      <c r="J12" s="7">
        <v>9</v>
      </c>
      <c r="K12" s="7">
        <v>6.5</v>
      </c>
      <c r="L12" s="7">
        <v>2.5</v>
      </c>
      <c r="M12" s="7">
        <v>15</v>
      </c>
      <c r="N12" s="7">
        <v>9</v>
      </c>
      <c r="O12" s="30">
        <f t="shared" si="1"/>
        <v>69.5</v>
      </c>
      <c r="P12" s="59" t="s">
        <v>23</v>
      </c>
      <c r="Q12" s="50"/>
    </row>
    <row r="13" spans="1:17" x14ac:dyDescent="0.3">
      <c r="A13" s="6" t="s">
        <v>37</v>
      </c>
      <c r="B13" s="66" t="s">
        <v>38</v>
      </c>
      <c r="C13" s="7" t="s">
        <v>26</v>
      </c>
      <c r="D13" s="30">
        <v>9</v>
      </c>
      <c r="E13" s="6" t="s">
        <v>27</v>
      </c>
      <c r="F13" s="7">
        <v>6.5</v>
      </c>
      <c r="G13" s="7">
        <v>5</v>
      </c>
      <c r="H13" s="7">
        <v>9.5</v>
      </c>
      <c r="I13" s="7">
        <v>10</v>
      </c>
      <c r="J13" s="7">
        <v>4</v>
      </c>
      <c r="K13" s="7">
        <v>6.5</v>
      </c>
      <c r="L13" s="7">
        <v>6.5</v>
      </c>
      <c r="M13" s="7">
        <v>10</v>
      </c>
      <c r="N13" s="7">
        <v>10</v>
      </c>
      <c r="O13" s="30">
        <f t="shared" si="1"/>
        <v>68</v>
      </c>
      <c r="P13" s="59" t="s">
        <v>515</v>
      </c>
      <c r="Q13" s="50"/>
    </row>
    <row r="14" spans="1:17" x14ac:dyDescent="0.3">
      <c r="A14" s="6" t="s">
        <v>39</v>
      </c>
      <c r="B14" s="66" t="s">
        <v>40</v>
      </c>
      <c r="C14" s="67" t="s">
        <v>41</v>
      </c>
      <c r="D14" s="30">
        <v>9</v>
      </c>
      <c r="E14" s="6" t="s">
        <v>42</v>
      </c>
      <c r="F14" s="6">
        <v>7</v>
      </c>
      <c r="G14" s="6">
        <v>5</v>
      </c>
      <c r="H14" s="6">
        <v>4.5</v>
      </c>
      <c r="I14" s="6">
        <v>9</v>
      </c>
      <c r="J14" s="6">
        <v>7</v>
      </c>
      <c r="K14" s="6">
        <v>7</v>
      </c>
      <c r="L14" s="6">
        <v>9.5</v>
      </c>
      <c r="M14" s="6">
        <v>11</v>
      </c>
      <c r="N14" s="6">
        <v>8</v>
      </c>
      <c r="O14" s="30">
        <f t="shared" si="1"/>
        <v>68</v>
      </c>
      <c r="P14" s="59" t="s">
        <v>515</v>
      </c>
      <c r="Q14" s="50"/>
    </row>
    <row r="15" spans="1:17" x14ac:dyDescent="0.3">
      <c r="A15" s="6" t="s">
        <v>43</v>
      </c>
      <c r="B15" s="66" t="s">
        <v>44</v>
      </c>
      <c r="C15" s="67" t="s">
        <v>16</v>
      </c>
      <c r="D15" s="30">
        <v>9</v>
      </c>
      <c r="E15" s="6" t="s">
        <v>17</v>
      </c>
      <c r="F15" s="6">
        <v>3.5</v>
      </c>
      <c r="G15" s="6">
        <v>6</v>
      </c>
      <c r="H15" s="6">
        <v>7</v>
      </c>
      <c r="I15" s="6">
        <v>9</v>
      </c>
      <c r="J15" s="6">
        <v>9</v>
      </c>
      <c r="K15" s="6">
        <v>4.5</v>
      </c>
      <c r="L15" s="6">
        <v>8.5</v>
      </c>
      <c r="M15" s="6">
        <v>11</v>
      </c>
      <c r="N15" s="6">
        <v>6</v>
      </c>
      <c r="O15" s="30">
        <f t="shared" si="1"/>
        <v>64.5</v>
      </c>
      <c r="P15" s="59" t="s">
        <v>157</v>
      </c>
      <c r="Q15" s="50"/>
    </row>
    <row r="16" spans="1:17" x14ac:dyDescent="0.3">
      <c r="A16" s="6" t="s">
        <v>46</v>
      </c>
      <c r="B16" s="66" t="s">
        <v>47</v>
      </c>
      <c r="C16" s="67" t="s">
        <v>48</v>
      </c>
      <c r="D16" s="30">
        <v>9</v>
      </c>
      <c r="E16" s="6" t="s">
        <v>49</v>
      </c>
      <c r="F16" s="7">
        <v>2</v>
      </c>
      <c r="G16" s="7">
        <v>3.5</v>
      </c>
      <c r="H16" s="7">
        <v>8</v>
      </c>
      <c r="I16" s="7">
        <v>7</v>
      </c>
      <c r="J16" s="7">
        <v>9</v>
      </c>
      <c r="K16" s="7">
        <v>3.5</v>
      </c>
      <c r="L16" s="7">
        <v>10.5</v>
      </c>
      <c r="M16" s="7">
        <v>13</v>
      </c>
      <c r="N16" s="7">
        <v>7</v>
      </c>
      <c r="O16" s="30">
        <f t="shared" si="1"/>
        <v>63.5</v>
      </c>
      <c r="P16" s="59" t="s">
        <v>496</v>
      </c>
      <c r="Q16" s="50"/>
    </row>
    <row r="17" spans="1:17" x14ac:dyDescent="0.3">
      <c r="A17" s="6" t="s">
        <v>50</v>
      </c>
      <c r="B17" s="66" t="s">
        <v>51</v>
      </c>
      <c r="C17" s="7" t="s">
        <v>26</v>
      </c>
      <c r="D17" s="30">
        <v>9</v>
      </c>
      <c r="E17" s="6" t="s">
        <v>27</v>
      </c>
      <c r="F17" s="7">
        <v>4</v>
      </c>
      <c r="G17" s="7">
        <v>2</v>
      </c>
      <c r="H17" s="7">
        <v>2.5</v>
      </c>
      <c r="I17" s="7">
        <v>9</v>
      </c>
      <c r="J17" s="7">
        <v>7</v>
      </c>
      <c r="K17" s="7">
        <v>8.5</v>
      </c>
      <c r="L17" s="7">
        <v>9</v>
      </c>
      <c r="M17" s="7">
        <v>14</v>
      </c>
      <c r="N17" s="7">
        <v>7</v>
      </c>
      <c r="O17" s="30">
        <f t="shared" si="1"/>
        <v>63</v>
      </c>
      <c r="P17" s="59" t="s">
        <v>213</v>
      </c>
      <c r="Q17" s="50"/>
    </row>
    <row r="18" spans="1:17" x14ac:dyDescent="0.3">
      <c r="A18" s="6" t="s">
        <v>52</v>
      </c>
      <c r="B18" s="66" t="s">
        <v>53</v>
      </c>
      <c r="C18" s="6" t="s">
        <v>30</v>
      </c>
      <c r="D18" s="30">
        <v>9</v>
      </c>
      <c r="E18" s="6" t="s">
        <v>54</v>
      </c>
      <c r="F18" s="7">
        <v>5</v>
      </c>
      <c r="G18" s="7">
        <v>3.5</v>
      </c>
      <c r="H18" s="7">
        <v>0</v>
      </c>
      <c r="I18" s="7">
        <v>4</v>
      </c>
      <c r="J18" s="7">
        <v>10</v>
      </c>
      <c r="K18" s="7">
        <v>4.5</v>
      </c>
      <c r="L18" s="7">
        <v>9</v>
      </c>
      <c r="M18" s="7">
        <v>16</v>
      </c>
      <c r="N18" s="7">
        <v>8</v>
      </c>
      <c r="O18" s="30">
        <f t="shared" si="1"/>
        <v>60</v>
      </c>
      <c r="P18" s="59" t="s">
        <v>160</v>
      </c>
      <c r="Q18" s="50"/>
    </row>
    <row r="19" spans="1:17" x14ac:dyDescent="0.3">
      <c r="A19" s="6" t="s">
        <v>56</v>
      </c>
      <c r="B19" s="66" t="s">
        <v>57</v>
      </c>
      <c r="C19" s="67" t="s">
        <v>58</v>
      </c>
      <c r="D19" s="30">
        <v>9</v>
      </c>
      <c r="E19" s="6" t="s">
        <v>59</v>
      </c>
      <c r="F19" s="7">
        <v>7.5</v>
      </c>
      <c r="G19" s="7">
        <v>5</v>
      </c>
      <c r="H19" s="7">
        <v>3</v>
      </c>
      <c r="I19" s="7">
        <v>11</v>
      </c>
      <c r="J19" s="7">
        <v>8</v>
      </c>
      <c r="K19" s="7">
        <v>1.5</v>
      </c>
      <c r="L19" s="7">
        <v>1.5</v>
      </c>
      <c r="M19" s="7">
        <v>14</v>
      </c>
      <c r="N19" s="7">
        <v>8</v>
      </c>
      <c r="O19" s="30">
        <f t="shared" si="1"/>
        <v>59.5</v>
      </c>
      <c r="P19" s="59" t="s">
        <v>524</v>
      </c>
      <c r="Q19" s="50"/>
    </row>
    <row r="20" spans="1:17" x14ac:dyDescent="0.3">
      <c r="A20" s="6" t="s">
        <v>60</v>
      </c>
      <c r="B20" s="66" t="s">
        <v>61</v>
      </c>
      <c r="C20" s="6" t="s">
        <v>62</v>
      </c>
      <c r="D20" s="30">
        <v>9</v>
      </c>
      <c r="E20" s="6" t="s">
        <v>63</v>
      </c>
      <c r="F20" s="7">
        <v>6</v>
      </c>
      <c r="G20" s="7">
        <v>2</v>
      </c>
      <c r="H20" s="7">
        <v>2</v>
      </c>
      <c r="I20" s="7">
        <v>6</v>
      </c>
      <c r="J20" s="7">
        <v>10</v>
      </c>
      <c r="K20" s="7">
        <v>4</v>
      </c>
      <c r="L20" s="7">
        <v>8.5</v>
      </c>
      <c r="M20" s="7">
        <v>12</v>
      </c>
      <c r="N20" s="7">
        <v>9</v>
      </c>
      <c r="O20" s="30">
        <f t="shared" si="1"/>
        <v>59.5</v>
      </c>
      <c r="P20" s="59" t="s">
        <v>524</v>
      </c>
      <c r="Q20" s="50"/>
    </row>
    <row r="21" spans="1:17" x14ac:dyDescent="0.3">
      <c r="A21" s="6" t="s">
        <v>64</v>
      </c>
      <c r="B21" s="66" t="s">
        <v>65</v>
      </c>
      <c r="C21" s="6" t="s">
        <v>66</v>
      </c>
      <c r="D21" s="30">
        <v>9</v>
      </c>
      <c r="E21" s="6" t="s">
        <v>67</v>
      </c>
      <c r="F21" s="7">
        <v>4</v>
      </c>
      <c r="G21" s="7">
        <v>0</v>
      </c>
      <c r="H21" s="7">
        <v>2</v>
      </c>
      <c r="I21" s="7">
        <v>10</v>
      </c>
      <c r="J21" s="7">
        <v>9</v>
      </c>
      <c r="K21" s="7">
        <v>5.5</v>
      </c>
      <c r="L21" s="7">
        <v>9.5</v>
      </c>
      <c r="M21" s="7">
        <v>10</v>
      </c>
      <c r="N21" s="7">
        <v>8</v>
      </c>
      <c r="O21" s="30">
        <f t="shared" si="1"/>
        <v>58</v>
      </c>
      <c r="P21" s="59" t="s">
        <v>453</v>
      </c>
      <c r="Q21" s="50"/>
    </row>
    <row r="22" spans="1:17" x14ac:dyDescent="0.3">
      <c r="A22" s="6" t="s">
        <v>68</v>
      </c>
      <c r="B22" s="66" t="s">
        <v>69</v>
      </c>
      <c r="C22" s="6" t="s">
        <v>70</v>
      </c>
      <c r="D22" s="30">
        <v>9</v>
      </c>
      <c r="E22" s="6" t="s">
        <v>71</v>
      </c>
      <c r="F22" s="6">
        <v>4</v>
      </c>
      <c r="G22" s="6">
        <v>0</v>
      </c>
      <c r="H22" s="6">
        <v>4</v>
      </c>
      <c r="I22" s="6">
        <v>9</v>
      </c>
      <c r="J22" s="6">
        <v>7</v>
      </c>
      <c r="K22" s="6">
        <v>4</v>
      </c>
      <c r="L22" s="6">
        <v>9</v>
      </c>
      <c r="M22" s="6">
        <v>11</v>
      </c>
      <c r="N22" s="6">
        <v>7</v>
      </c>
      <c r="O22" s="30">
        <f t="shared" si="1"/>
        <v>55</v>
      </c>
      <c r="P22" s="59" t="s">
        <v>391</v>
      </c>
      <c r="Q22" s="50"/>
    </row>
    <row r="23" spans="1:17" x14ac:dyDescent="0.3">
      <c r="A23" s="7" t="s">
        <v>72</v>
      </c>
      <c r="B23" s="66" t="s">
        <v>73</v>
      </c>
      <c r="C23" s="7" t="s">
        <v>74</v>
      </c>
      <c r="D23" s="43">
        <v>9</v>
      </c>
      <c r="E23" s="7" t="s">
        <v>75</v>
      </c>
      <c r="F23" s="7">
        <v>6</v>
      </c>
      <c r="G23" s="7">
        <v>3.5</v>
      </c>
      <c r="H23" s="7">
        <v>0</v>
      </c>
      <c r="I23" s="7">
        <v>0</v>
      </c>
      <c r="J23" s="7">
        <v>7</v>
      </c>
      <c r="K23" s="7">
        <v>6</v>
      </c>
      <c r="L23" s="7">
        <v>10</v>
      </c>
      <c r="M23" s="7">
        <v>14</v>
      </c>
      <c r="N23" s="7">
        <v>8</v>
      </c>
      <c r="O23" s="30">
        <f t="shared" si="1"/>
        <v>54.5</v>
      </c>
      <c r="P23" s="59" t="s">
        <v>498</v>
      </c>
      <c r="Q23" s="50"/>
    </row>
    <row r="24" spans="1:17" x14ac:dyDescent="0.3">
      <c r="A24" s="7" t="s">
        <v>76</v>
      </c>
      <c r="B24" s="66" t="s">
        <v>77</v>
      </c>
      <c r="C24" s="7" t="s">
        <v>78</v>
      </c>
      <c r="D24" s="43">
        <v>9</v>
      </c>
      <c r="E24" s="7" t="s">
        <v>79</v>
      </c>
      <c r="F24" s="6">
        <v>2</v>
      </c>
      <c r="G24" s="6">
        <v>3</v>
      </c>
      <c r="H24" s="6">
        <v>0</v>
      </c>
      <c r="I24" s="6">
        <v>9</v>
      </c>
      <c r="J24" s="6">
        <v>7</v>
      </c>
      <c r="K24" s="6">
        <v>5.5</v>
      </c>
      <c r="L24" s="6">
        <v>8.5</v>
      </c>
      <c r="M24" s="6">
        <v>13</v>
      </c>
      <c r="N24" s="6">
        <v>2</v>
      </c>
      <c r="O24" s="30">
        <f t="shared" si="1"/>
        <v>50</v>
      </c>
      <c r="P24" s="59" t="s">
        <v>499</v>
      </c>
      <c r="Q24" s="50"/>
    </row>
    <row r="25" spans="1:17" x14ac:dyDescent="0.3">
      <c r="A25" s="6" t="s">
        <v>80</v>
      </c>
      <c r="B25" s="66" t="s">
        <v>81</v>
      </c>
      <c r="C25" s="6" t="s">
        <v>82</v>
      </c>
      <c r="D25" s="30">
        <v>9</v>
      </c>
      <c r="E25" s="6" t="s">
        <v>83</v>
      </c>
      <c r="F25" s="7">
        <v>2</v>
      </c>
      <c r="G25" s="7">
        <v>1</v>
      </c>
      <c r="H25" s="7">
        <v>4</v>
      </c>
      <c r="I25" s="7">
        <v>4</v>
      </c>
      <c r="J25" s="7">
        <v>7</v>
      </c>
      <c r="K25" s="7">
        <v>1.5</v>
      </c>
      <c r="L25" s="7">
        <v>8.5</v>
      </c>
      <c r="M25" s="7">
        <v>12</v>
      </c>
      <c r="N25" s="7">
        <v>7</v>
      </c>
      <c r="O25" s="30">
        <f t="shared" si="1"/>
        <v>47</v>
      </c>
      <c r="P25" s="59" t="s">
        <v>45</v>
      </c>
      <c r="Q25" s="50"/>
    </row>
    <row r="26" spans="1:17" x14ac:dyDescent="0.3">
      <c r="A26" s="7" t="s">
        <v>84</v>
      </c>
      <c r="B26" s="66" t="s">
        <v>85</v>
      </c>
      <c r="C26" s="7" t="s">
        <v>86</v>
      </c>
      <c r="D26" s="43">
        <v>9</v>
      </c>
      <c r="E26" s="7" t="s">
        <v>87</v>
      </c>
      <c r="F26" s="6">
        <v>4</v>
      </c>
      <c r="G26" s="6">
        <v>2</v>
      </c>
      <c r="H26" s="6">
        <v>0</v>
      </c>
      <c r="I26" s="6">
        <v>8</v>
      </c>
      <c r="J26" s="6">
        <v>2</v>
      </c>
      <c r="K26" s="6">
        <v>3</v>
      </c>
      <c r="L26" s="6">
        <v>9.5</v>
      </c>
      <c r="M26" s="6">
        <v>12</v>
      </c>
      <c r="N26" s="6">
        <v>6</v>
      </c>
      <c r="O26" s="30">
        <f t="shared" si="1"/>
        <v>46.5</v>
      </c>
      <c r="P26" s="59" t="s">
        <v>521</v>
      </c>
      <c r="Q26" s="50"/>
    </row>
    <row r="27" spans="1:17" x14ac:dyDescent="0.3">
      <c r="A27" s="6" t="s">
        <v>88</v>
      </c>
      <c r="B27" s="66" t="s">
        <v>89</v>
      </c>
      <c r="C27" s="6" t="s">
        <v>41</v>
      </c>
      <c r="D27" s="30">
        <v>9</v>
      </c>
      <c r="E27" s="6" t="s">
        <v>42</v>
      </c>
      <c r="F27" s="6">
        <v>4.5</v>
      </c>
      <c r="G27" s="6">
        <v>5</v>
      </c>
      <c r="H27" s="6">
        <v>0.5</v>
      </c>
      <c r="I27" s="6">
        <v>5</v>
      </c>
      <c r="J27" s="6">
        <v>4</v>
      </c>
      <c r="K27" s="6">
        <v>2</v>
      </c>
      <c r="L27" s="6">
        <v>8.5</v>
      </c>
      <c r="M27" s="6">
        <v>11</v>
      </c>
      <c r="N27" s="6">
        <v>6</v>
      </c>
      <c r="O27" s="30">
        <f t="shared" si="1"/>
        <v>46.5</v>
      </c>
      <c r="P27" s="59" t="s">
        <v>521</v>
      </c>
      <c r="Q27" s="50"/>
    </row>
    <row r="28" spans="1:17" x14ac:dyDescent="0.3">
      <c r="A28" s="7" t="s">
        <v>90</v>
      </c>
      <c r="B28" s="66" t="s">
        <v>91</v>
      </c>
      <c r="C28" s="7" t="s">
        <v>78</v>
      </c>
      <c r="D28" s="43">
        <v>9</v>
      </c>
      <c r="E28" s="7" t="s">
        <v>79</v>
      </c>
      <c r="F28" s="6">
        <v>4</v>
      </c>
      <c r="G28" s="6">
        <v>3.5</v>
      </c>
      <c r="H28" s="6">
        <v>0</v>
      </c>
      <c r="I28" s="6">
        <v>7</v>
      </c>
      <c r="J28" s="6">
        <v>6</v>
      </c>
      <c r="K28" s="6">
        <v>1</v>
      </c>
      <c r="L28" s="6">
        <v>6</v>
      </c>
      <c r="M28" s="6">
        <v>9</v>
      </c>
      <c r="N28" s="6">
        <v>9</v>
      </c>
      <c r="O28" s="30">
        <f t="shared" si="1"/>
        <v>45.5</v>
      </c>
      <c r="P28" s="59" t="s">
        <v>397</v>
      </c>
      <c r="Q28" s="50"/>
    </row>
    <row r="29" spans="1:17" x14ac:dyDescent="0.3">
      <c r="A29" s="6" t="s">
        <v>92</v>
      </c>
      <c r="B29" s="66" t="s">
        <v>93</v>
      </c>
      <c r="C29" s="6" t="s">
        <v>94</v>
      </c>
      <c r="D29" s="30">
        <v>9</v>
      </c>
      <c r="E29" s="6" t="s">
        <v>95</v>
      </c>
      <c r="F29" s="7">
        <v>7</v>
      </c>
      <c r="G29" s="7">
        <v>3</v>
      </c>
      <c r="H29" s="7">
        <v>0</v>
      </c>
      <c r="I29" s="7">
        <v>10</v>
      </c>
      <c r="J29" s="7">
        <v>7</v>
      </c>
      <c r="K29" s="7">
        <v>4</v>
      </c>
      <c r="L29" s="7">
        <v>3</v>
      </c>
      <c r="M29" s="7">
        <v>6</v>
      </c>
      <c r="N29" s="7">
        <v>5</v>
      </c>
      <c r="O29" s="30">
        <f t="shared" si="1"/>
        <v>45</v>
      </c>
      <c r="P29" s="59" t="s">
        <v>541</v>
      </c>
      <c r="Q29" s="50"/>
    </row>
    <row r="30" spans="1:17" x14ac:dyDescent="0.3">
      <c r="A30" s="6" t="s">
        <v>96</v>
      </c>
      <c r="B30" s="66" t="s">
        <v>97</v>
      </c>
      <c r="C30" s="67" t="s">
        <v>62</v>
      </c>
      <c r="D30" s="30">
        <v>9</v>
      </c>
      <c r="E30" s="6" t="s">
        <v>63</v>
      </c>
      <c r="F30" s="7">
        <v>4.5</v>
      </c>
      <c r="G30" s="7">
        <v>1</v>
      </c>
      <c r="H30" s="7">
        <v>0</v>
      </c>
      <c r="I30" s="7">
        <v>8</v>
      </c>
      <c r="J30" s="7">
        <v>7</v>
      </c>
      <c r="K30" s="7">
        <v>1</v>
      </c>
      <c r="L30" s="7">
        <v>4.5</v>
      </c>
      <c r="M30" s="7">
        <v>11</v>
      </c>
      <c r="N30" s="7">
        <v>8</v>
      </c>
      <c r="O30" s="30">
        <f t="shared" si="1"/>
        <v>45</v>
      </c>
      <c r="P30" s="59" t="s">
        <v>541</v>
      </c>
      <c r="Q30" s="50"/>
    </row>
    <row r="31" spans="1:17" x14ac:dyDescent="0.3">
      <c r="A31" s="6" t="s">
        <v>98</v>
      </c>
      <c r="B31" s="66" t="s">
        <v>99</v>
      </c>
      <c r="C31" s="6" t="s">
        <v>70</v>
      </c>
      <c r="D31" s="30">
        <v>9</v>
      </c>
      <c r="E31" s="6" t="s">
        <v>100</v>
      </c>
      <c r="F31" s="6">
        <v>4</v>
      </c>
      <c r="G31" s="6">
        <v>4</v>
      </c>
      <c r="H31" s="6">
        <v>1</v>
      </c>
      <c r="I31" s="6">
        <v>7</v>
      </c>
      <c r="J31" s="6">
        <v>8</v>
      </c>
      <c r="K31" s="6">
        <v>0.5</v>
      </c>
      <c r="L31" s="6">
        <v>7</v>
      </c>
      <c r="M31" s="6">
        <v>7</v>
      </c>
      <c r="N31" s="6">
        <v>6</v>
      </c>
      <c r="O31" s="30">
        <f t="shared" si="1"/>
        <v>44.5</v>
      </c>
      <c r="P31" s="59" t="s">
        <v>178</v>
      </c>
      <c r="Q31" s="50"/>
    </row>
    <row r="32" spans="1:17" x14ac:dyDescent="0.3">
      <c r="A32" s="6" t="s">
        <v>101</v>
      </c>
      <c r="B32" s="66" t="s">
        <v>102</v>
      </c>
      <c r="C32" s="6" t="s">
        <v>103</v>
      </c>
      <c r="D32" s="30">
        <v>9</v>
      </c>
      <c r="E32" s="6" t="s">
        <v>104</v>
      </c>
      <c r="F32" s="7">
        <v>5</v>
      </c>
      <c r="G32" s="7">
        <v>2.5</v>
      </c>
      <c r="H32" s="7">
        <v>0</v>
      </c>
      <c r="I32" s="7">
        <v>4</v>
      </c>
      <c r="J32" s="7">
        <v>8</v>
      </c>
      <c r="K32" s="7">
        <v>2</v>
      </c>
      <c r="L32" s="7">
        <v>4.5</v>
      </c>
      <c r="M32" s="7">
        <v>10</v>
      </c>
      <c r="N32" s="7">
        <v>8</v>
      </c>
      <c r="O32" s="30">
        <f t="shared" si="1"/>
        <v>44</v>
      </c>
      <c r="P32" s="59" t="s">
        <v>180</v>
      </c>
      <c r="Q32" s="50"/>
    </row>
    <row r="33" spans="1:17" x14ac:dyDescent="0.3">
      <c r="A33" s="6" t="s">
        <v>105</v>
      </c>
      <c r="B33" s="66" t="s">
        <v>106</v>
      </c>
      <c r="C33" s="6" t="s">
        <v>58</v>
      </c>
      <c r="D33" s="30">
        <v>9</v>
      </c>
      <c r="E33" s="6" t="s">
        <v>107</v>
      </c>
      <c r="F33" s="7">
        <v>3</v>
      </c>
      <c r="G33" s="7">
        <v>0.5</v>
      </c>
      <c r="H33" s="7">
        <v>2</v>
      </c>
      <c r="I33" s="7">
        <v>5</v>
      </c>
      <c r="J33" s="7">
        <v>8</v>
      </c>
      <c r="K33" s="7">
        <v>4</v>
      </c>
      <c r="L33" s="7">
        <v>2.5</v>
      </c>
      <c r="M33" s="7">
        <v>13</v>
      </c>
      <c r="N33" s="7">
        <v>5</v>
      </c>
      <c r="O33" s="30">
        <f t="shared" si="1"/>
        <v>43</v>
      </c>
      <c r="P33" s="59" t="s">
        <v>542</v>
      </c>
      <c r="Q33" s="50"/>
    </row>
    <row r="34" spans="1:17" x14ac:dyDescent="0.3">
      <c r="A34" s="7" t="s">
        <v>108</v>
      </c>
      <c r="B34" s="66" t="s">
        <v>109</v>
      </c>
      <c r="C34" s="7" t="s">
        <v>110</v>
      </c>
      <c r="D34" s="43">
        <v>9</v>
      </c>
      <c r="E34" s="7" t="s">
        <v>111</v>
      </c>
      <c r="F34" s="7">
        <v>4</v>
      </c>
      <c r="G34" s="7">
        <v>1</v>
      </c>
      <c r="H34" s="7">
        <v>0</v>
      </c>
      <c r="I34" s="7">
        <v>9</v>
      </c>
      <c r="J34" s="7">
        <v>4</v>
      </c>
      <c r="K34" s="7">
        <v>0.5</v>
      </c>
      <c r="L34" s="7">
        <v>8.5</v>
      </c>
      <c r="M34" s="7">
        <v>11</v>
      </c>
      <c r="N34" s="7">
        <v>5</v>
      </c>
      <c r="O34" s="30">
        <f t="shared" si="1"/>
        <v>43</v>
      </c>
      <c r="P34" s="59" t="s">
        <v>542</v>
      </c>
      <c r="Q34" s="50"/>
    </row>
    <row r="35" spans="1:17" x14ac:dyDescent="0.3">
      <c r="A35" s="6" t="s">
        <v>112</v>
      </c>
      <c r="B35" s="66" t="s">
        <v>113</v>
      </c>
      <c r="C35" s="6" t="s">
        <v>41</v>
      </c>
      <c r="D35" s="30">
        <v>9</v>
      </c>
      <c r="E35" s="6" t="s">
        <v>42</v>
      </c>
      <c r="F35" s="6">
        <v>5.5</v>
      </c>
      <c r="G35" s="6">
        <v>2</v>
      </c>
      <c r="H35" s="6">
        <v>0</v>
      </c>
      <c r="I35" s="6">
        <v>8</v>
      </c>
      <c r="J35" s="6">
        <v>5</v>
      </c>
      <c r="K35" s="6">
        <v>0.5</v>
      </c>
      <c r="L35" s="6">
        <v>4.5</v>
      </c>
      <c r="M35" s="6">
        <v>9</v>
      </c>
      <c r="N35" s="6">
        <v>8</v>
      </c>
      <c r="O35" s="30">
        <f t="shared" si="1"/>
        <v>42.5</v>
      </c>
      <c r="P35" s="59" t="s">
        <v>504</v>
      </c>
      <c r="Q35" s="50"/>
    </row>
    <row r="36" spans="1:17" x14ac:dyDescent="0.3">
      <c r="A36" s="7" t="s">
        <v>114</v>
      </c>
      <c r="B36" s="66" t="s">
        <v>115</v>
      </c>
      <c r="C36" s="7" t="s">
        <v>116</v>
      </c>
      <c r="D36" s="43">
        <v>9</v>
      </c>
      <c r="E36" s="7" t="s">
        <v>117</v>
      </c>
      <c r="F36" s="6">
        <v>5.5</v>
      </c>
      <c r="G36" s="6">
        <v>0.5</v>
      </c>
      <c r="H36" s="6">
        <v>2.5</v>
      </c>
      <c r="I36" s="6">
        <v>0</v>
      </c>
      <c r="J36" s="6">
        <v>4</v>
      </c>
      <c r="K36" s="6">
        <v>2.5</v>
      </c>
      <c r="L36" s="6">
        <v>8</v>
      </c>
      <c r="M36" s="6">
        <v>8</v>
      </c>
      <c r="N36" s="6">
        <v>10</v>
      </c>
      <c r="O36" s="30">
        <f t="shared" si="1"/>
        <v>41</v>
      </c>
      <c r="P36" s="59" t="s">
        <v>505</v>
      </c>
      <c r="Q36" s="50"/>
    </row>
    <row r="37" spans="1:17" x14ac:dyDescent="0.3">
      <c r="A37" s="7" t="s">
        <v>118</v>
      </c>
      <c r="B37" s="66" t="s">
        <v>119</v>
      </c>
      <c r="C37" s="7" t="s">
        <v>110</v>
      </c>
      <c r="D37" s="43">
        <v>9</v>
      </c>
      <c r="E37" s="7" t="s">
        <v>111</v>
      </c>
      <c r="F37" s="7">
        <v>3</v>
      </c>
      <c r="G37" s="7">
        <v>0</v>
      </c>
      <c r="H37" s="7">
        <v>0</v>
      </c>
      <c r="I37" s="7">
        <v>9</v>
      </c>
      <c r="J37" s="7">
        <v>7</v>
      </c>
      <c r="K37" s="7">
        <v>2</v>
      </c>
      <c r="L37" s="7">
        <v>0</v>
      </c>
      <c r="M37" s="7">
        <v>10</v>
      </c>
      <c r="N37" s="7">
        <v>5</v>
      </c>
      <c r="O37" s="30">
        <f t="shared" si="1"/>
        <v>36</v>
      </c>
      <c r="P37" s="59" t="s">
        <v>506</v>
      </c>
      <c r="Q37" s="50"/>
    </row>
    <row r="38" spans="1:17" x14ac:dyDescent="0.3">
      <c r="A38" s="7" t="s">
        <v>120</v>
      </c>
      <c r="B38" s="68" t="s">
        <v>121</v>
      </c>
      <c r="C38" s="7" t="s">
        <v>86</v>
      </c>
      <c r="D38" s="43">
        <v>9</v>
      </c>
      <c r="E38" s="7" t="s">
        <v>87</v>
      </c>
      <c r="F38" s="6">
        <v>4</v>
      </c>
      <c r="G38" s="6">
        <v>1</v>
      </c>
      <c r="H38" s="6">
        <v>0</v>
      </c>
      <c r="I38" s="6">
        <v>4</v>
      </c>
      <c r="J38" s="6">
        <v>3</v>
      </c>
      <c r="K38" s="6">
        <v>0</v>
      </c>
      <c r="L38" s="6">
        <v>4</v>
      </c>
      <c r="M38" s="6">
        <v>10</v>
      </c>
      <c r="N38" s="6">
        <v>3</v>
      </c>
      <c r="O38" s="30">
        <f t="shared" si="1"/>
        <v>29</v>
      </c>
      <c r="P38" s="59" t="s">
        <v>525</v>
      </c>
      <c r="Q38" s="50"/>
    </row>
    <row r="39" spans="1:17" x14ac:dyDescent="0.3">
      <c r="A39" s="6" t="s">
        <v>122</v>
      </c>
      <c r="B39" s="66" t="s">
        <v>123</v>
      </c>
      <c r="C39" s="6" t="s">
        <v>124</v>
      </c>
      <c r="D39" s="30">
        <v>9</v>
      </c>
      <c r="E39" s="6" t="s">
        <v>125</v>
      </c>
      <c r="F39" s="6">
        <v>4</v>
      </c>
      <c r="G39" s="6">
        <v>0.5</v>
      </c>
      <c r="H39" s="6">
        <v>0</v>
      </c>
      <c r="I39" s="6">
        <v>6</v>
      </c>
      <c r="J39" s="6">
        <v>2</v>
      </c>
      <c r="K39" s="6">
        <v>0</v>
      </c>
      <c r="L39" s="6">
        <v>2.5</v>
      </c>
      <c r="M39" s="6">
        <v>4</v>
      </c>
      <c r="N39" s="6">
        <v>8</v>
      </c>
      <c r="O39" s="30">
        <f t="shared" si="1"/>
        <v>27</v>
      </c>
      <c r="P39" s="59" t="s">
        <v>526</v>
      </c>
      <c r="Q39" s="50"/>
    </row>
    <row r="40" spans="1:17" x14ac:dyDescent="0.3">
      <c r="A40" s="6" t="s">
        <v>126</v>
      </c>
      <c r="B40" s="66" t="s">
        <v>127</v>
      </c>
      <c r="C40" s="67" t="s">
        <v>128</v>
      </c>
      <c r="D40" s="30">
        <v>9</v>
      </c>
      <c r="E40" s="6" t="s">
        <v>129</v>
      </c>
      <c r="F40" s="7">
        <v>4</v>
      </c>
      <c r="G40" s="7">
        <v>3</v>
      </c>
      <c r="H40" s="7">
        <v>0</v>
      </c>
      <c r="I40" s="7">
        <v>6</v>
      </c>
      <c r="J40" s="7">
        <v>2</v>
      </c>
      <c r="K40" s="7">
        <v>0</v>
      </c>
      <c r="L40" s="7">
        <v>0</v>
      </c>
      <c r="M40" s="7">
        <v>5</v>
      </c>
      <c r="N40" s="7">
        <v>2</v>
      </c>
      <c r="O40" s="30">
        <f t="shared" si="1"/>
        <v>22</v>
      </c>
      <c r="P40" s="59" t="s">
        <v>527</v>
      </c>
      <c r="Q40" s="50"/>
    </row>
    <row r="41" spans="1:17" x14ac:dyDescent="0.3">
      <c r="A41" s="69" t="s">
        <v>509</v>
      </c>
      <c r="B41" s="38"/>
      <c r="C41" s="70"/>
      <c r="D41" s="71"/>
      <c r="E41" s="38"/>
      <c r="F41" s="37"/>
      <c r="G41" s="37"/>
      <c r="H41" s="37"/>
      <c r="I41" s="37"/>
      <c r="J41" s="37"/>
      <c r="K41" s="37"/>
      <c r="L41" s="37"/>
      <c r="M41" s="37"/>
      <c r="N41" s="37"/>
      <c r="O41" s="71"/>
      <c r="P41" s="61"/>
      <c r="Q41" s="50"/>
    </row>
    <row r="42" spans="1:17" x14ac:dyDescent="0.3">
      <c r="A42" s="6" t="s">
        <v>130</v>
      </c>
      <c r="B42" s="6" t="s">
        <v>131</v>
      </c>
      <c r="C42" s="6" t="s">
        <v>124</v>
      </c>
      <c r="D42" s="30">
        <v>9</v>
      </c>
      <c r="E42" s="6" t="s">
        <v>125</v>
      </c>
      <c r="F42" s="38"/>
      <c r="G42" s="38"/>
      <c r="H42" s="38"/>
      <c r="I42" s="38"/>
      <c r="J42" s="38"/>
      <c r="K42" s="38"/>
      <c r="L42" s="38"/>
      <c r="M42" s="38"/>
      <c r="N42" s="38"/>
      <c r="O42" s="71"/>
      <c r="P42" s="60"/>
      <c r="Q42" s="50"/>
    </row>
    <row r="43" spans="1:17" x14ac:dyDescent="0.3">
      <c r="A43" s="6" t="s">
        <v>132</v>
      </c>
      <c r="B43" s="6" t="s">
        <v>133</v>
      </c>
      <c r="C43" s="6" t="s">
        <v>116</v>
      </c>
      <c r="D43" s="30">
        <v>9</v>
      </c>
      <c r="E43" s="6" t="s">
        <v>134</v>
      </c>
      <c r="F43" s="38"/>
      <c r="G43" s="38"/>
      <c r="H43" s="38"/>
      <c r="I43" s="38"/>
      <c r="J43" s="38"/>
      <c r="K43" s="38"/>
      <c r="L43" s="38"/>
      <c r="M43" s="38"/>
      <c r="N43" s="38"/>
      <c r="O43" s="71"/>
      <c r="P43" s="60"/>
      <c r="Q43" s="50"/>
    </row>
    <row r="44" spans="1:17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62"/>
      <c r="P44" s="60"/>
      <c r="Q44" s="50"/>
    </row>
    <row r="45" spans="1:17" x14ac:dyDescent="0.3">
      <c r="A45" s="49" t="s">
        <v>165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62"/>
      <c r="P45" s="60"/>
      <c r="Q45" s="50"/>
    </row>
    <row r="46" spans="1:17" x14ac:dyDescent="0.3">
      <c r="A46" s="50" t="s">
        <v>511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62"/>
      <c r="P46" s="60"/>
      <c r="Q46" s="50"/>
    </row>
    <row r="47" spans="1:17" x14ac:dyDescent="0.3">
      <c r="A47" s="50" t="s">
        <v>103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62"/>
      <c r="P47" s="60"/>
      <c r="Q47" s="50"/>
    </row>
    <row r="48" spans="1:17" x14ac:dyDescent="0.3">
      <c r="A48" s="50" t="s">
        <v>512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62"/>
      <c r="P48" s="60"/>
      <c r="Q48" s="50"/>
    </row>
    <row r="49" spans="1:17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62"/>
      <c r="P49" s="60"/>
      <c r="Q49" s="50"/>
    </row>
  </sheetData>
  <conditionalFormatting sqref="O8:O43">
    <cfRule type="cellIs" dxfId="3" priority="1" stopIfTrue="1" operator="greaterThan">
      <formula>98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4.4" x14ac:dyDescent="0.3"/>
  <cols>
    <col min="1" max="1" width="18.5546875" customWidth="1"/>
    <col min="2" max="2" width="9.5546875" customWidth="1"/>
    <col min="3" max="3" width="28.77734375" bestFit="1" customWidth="1"/>
    <col min="4" max="4" width="5.77734375" customWidth="1"/>
    <col min="5" max="5" width="21.6640625" customWidth="1"/>
    <col min="6" max="8" width="4.33203125" bestFit="1" customWidth="1"/>
    <col min="9" max="10" width="3.44140625" bestFit="1" customWidth="1"/>
    <col min="11" max="12" width="4.33203125" bestFit="1" customWidth="1"/>
    <col min="13" max="14" width="3.44140625" bestFit="1" customWidth="1"/>
    <col min="15" max="15" width="8.33203125" bestFit="1" customWidth="1"/>
    <col min="16" max="16" width="7.21875" bestFit="1" customWidth="1"/>
  </cols>
  <sheetData>
    <row r="1" spans="1:16" ht="15.6" x14ac:dyDescent="0.3">
      <c r="A1" s="72" t="s">
        <v>0</v>
      </c>
      <c r="B1" s="72"/>
      <c r="C1" s="72"/>
      <c r="D1" s="45"/>
    </row>
    <row r="2" spans="1:16" ht="10.8" customHeight="1" x14ac:dyDescent="0.3">
      <c r="A2" s="47"/>
      <c r="B2" s="48"/>
      <c r="C2" s="48"/>
    </row>
    <row r="3" spans="1:16" ht="15.6" x14ac:dyDescent="0.3">
      <c r="A3" s="46" t="s">
        <v>508</v>
      </c>
      <c r="B3" s="48"/>
      <c r="C3" s="48"/>
    </row>
    <row r="4" spans="1:16" ht="15.6" x14ac:dyDescent="0.3">
      <c r="A4" s="46" t="s">
        <v>514</v>
      </c>
      <c r="B4" s="45"/>
      <c r="C4" s="45"/>
    </row>
    <row r="5" spans="1:16" ht="15.6" x14ac:dyDescent="0.3">
      <c r="A5" s="46" t="s">
        <v>4</v>
      </c>
      <c r="B5" s="45"/>
      <c r="C5" s="45"/>
    </row>
    <row r="6" spans="1:16" x14ac:dyDescent="0.3">
      <c r="A6" s="51"/>
      <c r="B6" s="37"/>
      <c r="C6" s="37"/>
      <c r="D6" s="37"/>
      <c r="E6" s="52" t="s">
        <v>507</v>
      </c>
      <c r="F6" s="7">
        <v>10</v>
      </c>
      <c r="G6" s="7">
        <v>10</v>
      </c>
      <c r="H6" s="7">
        <v>10</v>
      </c>
      <c r="I6" s="7">
        <v>15</v>
      </c>
      <c r="J6" s="7">
        <v>12</v>
      </c>
      <c r="K6" s="7">
        <v>10</v>
      </c>
      <c r="L6" s="7">
        <v>13</v>
      </c>
      <c r="M6" s="7">
        <v>20</v>
      </c>
      <c r="N6" s="7">
        <v>10</v>
      </c>
      <c r="O6" s="43">
        <v>110</v>
      </c>
      <c r="P6" s="50"/>
    </row>
    <row r="7" spans="1:16" x14ac:dyDescent="0.3">
      <c r="A7" s="54" t="s">
        <v>7</v>
      </c>
      <c r="B7" s="54" t="s">
        <v>8</v>
      </c>
      <c r="C7" s="54" t="s">
        <v>9</v>
      </c>
      <c r="D7" s="54" t="s">
        <v>10</v>
      </c>
      <c r="E7" s="54" t="s">
        <v>11</v>
      </c>
      <c r="F7" s="54">
        <v>1</v>
      </c>
      <c r="G7" s="54">
        <f t="shared" ref="G7:N7" si="0">F7+1</f>
        <v>2</v>
      </c>
      <c r="H7" s="54">
        <f t="shared" si="0"/>
        <v>3</v>
      </c>
      <c r="I7" s="54">
        <f t="shared" si="0"/>
        <v>4</v>
      </c>
      <c r="J7" s="54">
        <f t="shared" si="0"/>
        <v>5</v>
      </c>
      <c r="K7" s="54">
        <f t="shared" si="0"/>
        <v>6</v>
      </c>
      <c r="L7" s="54">
        <f t="shared" si="0"/>
        <v>7</v>
      </c>
      <c r="M7" s="54">
        <f t="shared" si="0"/>
        <v>8</v>
      </c>
      <c r="N7" s="54">
        <f t="shared" si="0"/>
        <v>9</v>
      </c>
      <c r="O7" s="55" t="s">
        <v>12</v>
      </c>
      <c r="P7" s="55" t="s">
        <v>13</v>
      </c>
    </row>
    <row r="8" spans="1:16" x14ac:dyDescent="0.3">
      <c r="A8" s="6" t="s">
        <v>139</v>
      </c>
      <c r="B8" s="66" t="s">
        <v>140</v>
      </c>
      <c r="C8" s="6" t="s">
        <v>21</v>
      </c>
      <c r="D8" s="30">
        <v>10</v>
      </c>
      <c r="E8" s="6" t="s">
        <v>141</v>
      </c>
      <c r="F8" s="7">
        <v>7</v>
      </c>
      <c r="G8" s="7">
        <v>4</v>
      </c>
      <c r="H8" s="7">
        <v>10</v>
      </c>
      <c r="I8" s="7">
        <v>11</v>
      </c>
      <c r="J8" s="7">
        <v>6</v>
      </c>
      <c r="K8" s="7">
        <v>7</v>
      </c>
      <c r="L8" s="7">
        <v>9.5</v>
      </c>
      <c r="M8" s="7">
        <v>15</v>
      </c>
      <c r="N8" s="7">
        <v>9</v>
      </c>
      <c r="O8" s="30">
        <f t="shared" ref="O8:O34" si="1">SUM(F8:N8)</f>
        <v>78.5</v>
      </c>
      <c r="P8" s="44" t="s">
        <v>18</v>
      </c>
    </row>
    <row r="9" spans="1:16" x14ac:dyDescent="0.3">
      <c r="A9" s="6" t="s">
        <v>135</v>
      </c>
      <c r="B9" s="66" t="s">
        <v>136</v>
      </c>
      <c r="C9" s="67" t="s">
        <v>58</v>
      </c>
      <c r="D9" s="30">
        <v>10</v>
      </c>
      <c r="E9" s="6" t="s">
        <v>137</v>
      </c>
      <c r="F9" s="7">
        <v>8</v>
      </c>
      <c r="G9" s="7">
        <v>6</v>
      </c>
      <c r="H9" s="7">
        <v>8.5</v>
      </c>
      <c r="I9" s="7">
        <v>10</v>
      </c>
      <c r="J9" s="7">
        <v>9</v>
      </c>
      <c r="K9" s="7">
        <v>4</v>
      </c>
      <c r="L9" s="7">
        <v>9.5</v>
      </c>
      <c r="M9" s="7">
        <v>13</v>
      </c>
      <c r="N9" s="7">
        <v>9</v>
      </c>
      <c r="O9" s="30">
        <f t="shared" si="1"/>
        <v>77</v>
      </c>
      <c r="P9" s="44" t="s">
        <v>138</v>
      </c>
    </row>
    <row r="10" spans="1:16" x14ac:dyDescent="0.3">
      <c r="A10" s="7" t="s">
        <v>147</v>
      </c>
      <c r="B10" s="66" t="s">
        <v>148</v>
      </c>
      <c r="C10" s="7" t="s">
        <v>149</v>
      </c>
      <c r="D10" s="43">
        <v>10</v>
      </c>
      <c r="E10" s="7" t="s">
        <v>150</v>
      </c>
      <c r="F10" s="7">
        <v>8</v>
      </c>
      <c r="G10" s="7">
        <v>4</v>
      </c>
      <c r="H10" s="7">
        <v>8.5</v>
      </c>
      <c r="I10" s="7">
        <v>8</v>
      </c>
      <c r="J10" s="7">
        <v>8</v>
      </c>
      <c r="K10" s="7">
        <v>7.5</v>
      </c>
      <c r="L10" s="7">
        <v>8.5</v>
      </c>
      <c r="M10" s="7">
        <v>15</v>
      </c>
      <c r="N10" s="7">
        <v>8</v>
      </c>
      <c r="O10" s="30">
        <f t="shared" si="1"/>
        <v>75.5</v>
      </c>
      <c r="P10" s="44" t="s">
        <v>146</v>
      </c>
    </row>
    <row r="11" spans="1:16" x14ac:dyDescent="0.3">
      <c r="A11" s="6" t="s">
        <v>143</v>
      </c>
      <c r="B11" s="66" t="s">
        <v>144</v>
      </c>
      <c r="C11" s="6" t="s">
        <v>62</v>
      </c>
      <c r="D11" s="30">
        <v>10</v>
      </c>
      <c r="E11" s="6" t="s">
        <v>145</v>
      </c>
      <c r="F11" s="7">
        <v>8</v>
      </c>
      <c r="G11" s="7">
        <v>8.5</v>
      </c>
      <c r="H11" s="7">
        <v>10</v>
      </c>
      <c r="I11" s="7">
        <v>11</v>
      </c>
      <c r="J11" s="7">
        <v>6</v>
      </c>
      <c r="K11" s="7">
        <v>4.5</v>
      </c>
      <c r="L11" s="7">
        <v>4</v>
      </c>
      <c r="M11" s="7">
        <v>15</v>
      </c>
      <c r="N11" s="7">
        <v>8</v>
      </c>
      <c r="O11" s="30">
        <f t="shared" si="1"/>
        <v>75</v>
      </c>
      <c r="P11" s="44" t="s">
        <v>142</v>
      </c>
    </row>
    <row r="12" spans="1:16" x14ac:dyDescent="0.3">
      <c r="A12" s="6" t="s">
        <v>152</v>
      </c>
      <c r="B12" s="66" t="s">
        <v>153</v>
      </c>
      <c r="C12" s="6" t="s">
        <v>58</v>
      </c>
      <c r="D12" s="30">
        <v>10</v>
      </c>
      <c r="E12" s="6" t="s">
        <v>59</v>
      </c>
      <c r="F12" s="7">
        <v>4.5</v>
      </c>
      <c r="G12" s="7">
        <v>6</v>
      </c>
      <c r="H12" s="7">
        <v>9</v>
      </c>
      <c r="I12" s="7">
        <v>9</v>
      </c>
      <c r="J12" s="7">
        <v>9</v>
      </c>
      <c r="K12" s="7">
        <v>9</v>
      </c>
      <c r="L12" s="7">
        <v>3</v>
      </c>
      <c r="M12" s="7">
        <v>16</v>
      </c>
      <c r="N12" s="7">
        <v>9</v>
      </c>
      <c r="O12" s="30">
        <f t="shared" si="1"/>
        <v>74.5</v>
      </c>
      <c r="P12" s="44" t="s">
        <v>23</v>
      </c>
    </row>
    <row r="13" spans="1:16" x14ac:dyDescent="0.3">
      <c r="A13" s="6" t="s">
        <v>155</v>
      </c>
      <c r="B13" s="66" t="s">
        <v>156</v>
      </c>
      <c r="C13" s="6" t="s">
        <v>149</v>
      </c>
      <c r="D13" s="30">
        <v>10</v>
      </c>
      <c r="E13" s="6" t="s">
        <v>150</v>
      </c>
      <c r="F13" s="7">
        <v>8.5</v>
      </c>
      <c r="G13" s="7">
        <v>6</v>
      </c>
      <c r="H13" s="7">
        <v>6</v>
      </c>
      <c r="I13" s="7">
        <v>10</v>
      </c>
      <c r="J13" s="7">
        <v>10</v>
      </c>
      <c r="K13" s="7">
        <v>7.5</v>
      </c>
      <c r="L13" s="7">
        <v>3</v>
      </c>
      <c r="M13" s="7">
        <v>14</v>
      </c>
      <c r="N13" s="7">
        <v>8</v>
      </c>
      <c r="O13" s="30">
        <f t="shared" si="1"/>
        <v>73</v>
      </c>
      <c r="P13" s="44" t="s">
        <v>151</v>
      </c>
    </row>
    <row r="14" spans="1:16" x14ac:dyDescent="0.3">
      <c r="A14" s="6" t="s">
        <v>158</v>
      </c>
      <c r="B14" s="66" t="s">
        <v>159</v>
      </c>
      <c r="C14" s="7" t="s">
        <v>26</v>
      </c>
      <c r="D14" s="30">
        <v>10</v>
      </c>
      <c r="E14" s="6" t="s">
        <v>27</v>
      </c>
      <c r="F14" s="7">
        <v>6.5</v>
      </c>
      <c r="G14" s="7">
        <v>6.5</v>
      </c>
      <c r="H14" s="7">
        <v>5</v>
      </c>
      <c r="I14" s="7">
        <v>10</v>
      </c>
      <c r="J14" s="7">
        <v>8</v>
      </c>
      <c r="K14" s="7">
        <v>9</v>
      </c>
      <c r="L14" s="7">
        <v>2</v>
      </c>
      <c r="M14" s="7">
        <v>15</v>
      </c>
      <c r="N14" s="7">
        <v>10</v>
      </c>
      <c r="O14" s="30">
        <f t="shared" si="1"/>
        <v>72</v>
      </c>
      <c r="P14" s="44" t="s">
        <v>154</v>
      </c>
    </row>
    <row r="15" spans="1:16" x14ac:dyDescent="0.3">
      <c r="A15" s="6" t="s">
        <v>161</v>
      </c>
      <c r="B15" s="66" t="s">
        <v>162</v>
      </c>
      <c r="C15" s="6" t="s">
        <v>149</v>
      </c>
      <c r="D15" s="30">
        <v>10</v>
      </c>
      <c r="E15" s="6" t="s">
        <v>150</v>
      </c>
      <c r="F15" s="7">
        <v>7</v>
      </c>
      <c r="G15" s="7">
        <v>5</v>
      </c>
      <c r="H15" s="7">
        <v>5</v>
      </c>
      <c r="I15" s="7">
        <v>9</v>
      </c>
      <c r="J15" s="7">
        <v>10</v>
      </c>
      <c r="K15" s="7">
        <v>5</v>
      </c>
      <c r="L15" s="7">
        <v>3</v>
      </c>
      <c r="M15" s="7">
        <v>14</v>
      </c>
      <c r="N15" s="7">
        <v>10</v>
      </c>
      <c r="O15" s="30">
        <f t="shared" si="1"/>
        <v>68</v>
      </c>
      <c r="P15" s="44" t="s">
        <v>157</v>
      </c>
    </row>
    <row r="16" spans="1:16" x14ac:dyDescent="0.3">
      <c r="A16" s="6" t="s">
        <v>163</v>
      </c>
      <c r="B16" s="66" t="s">
        <v>164</v>
      </c>
      <c r="C16" s="6" t="s">
        <v>103</v>
      </c>
      <c r="D16" s="30">
        <v>10</v>
      </c>
      <c r="E16" s="6" t="s">
        <v>165</v>
      </c>
      <c r="F16" s="6">
        <v>6.5</v>
      </c>
      <c r="G16" s="6">
        <v>4.5</v>
      </c>
      <c r="H16" s="6">
        <v>3.5</v>
      </c>
      <c r="I16" s="6">
        <v>9</v>
      </c>
      <c r="J16" s="6">
        <v>6</v>
      </c>
      <c r="K16" s="6">
        <v>2.5</v>
      </c>
      <c r="L16" s="6">
        <v>7</v>
      </c>
      <c r="M16" s="6">
        <v>17</v>
      </c>
      <c r="N16" s="6">
        <v>10</v>
      </c>
      <c r="O16" s="30">
        <f t="shared" si="1"/>
        <v>66</v>
      </c>
      <c r="P16" s="44" t="s">
        <v>523</v>
      </c>
    </row>
    <row r="17" spans="1:16" x14ac:dyDescent="0.3">
      <c r="A17" s="6" t="s">
        <v>166</v>
      </c>
      <c r="B17" s="66" t="s">
        <v>167</v>
      </c>
      <c r="C17" s="6" t="s">
        <v>30</v>
      </c>
      <c r="D17" s="30">
        <v>10</v>
      </c>
      <c r="E17" s="6" t="s">
        <v>168</v>
      </c>
      <c r="F17" s="7">
        <v>6</v>
      </c>
      <c r="G17" s="7">
        <v>5.5</v>
      </c>
      <c r="H17" s="7">
        <v>4</v>
      </c>
      <c r="I17" s="7">
        <v>14</v>
      </c>
      <c r="J17" s="7">
        <v>9</v>
      </c>
      <c r="K17" s="7">
        <v>5.5</v>
      </c>
      <c r="L17" s="7">
        <v>4</v>
      </c>
      <c r="M17" s="7">
        <v>10</v>
      </c>
      <c r="N17" s="7">
        <v>8</v>
      </c>
      <c r="O17" s="30">
        <f t="shared" si="1"/>
        <v>66</v>
      </c>
      <c r="P17" s="44" t="s">
        <v>523</v>
      </c>
    </row>
    <row r="18" spans="1:16" x14ac:dyDescent="0.3">
      <c r="A18" s="6" t="s">
        <v>169</v>
      </c>
      <c r="B18" s="66" t="s">
        <v>170</v>
      </c>
      <c r="C18" s="6" t="s">
        <v>149</v>
      </c>
      <c r="D18" s="30">
        <v>10</v>
      </c>
      <c r="E18" s="6" t="s">
        <v>171</v>
      </c>
      <c r="F18" s="7">
        <v>6.5</v>
      </c>
      <c r="G18" s="7">
        <v>6</v>
      </c>
      <c r="H18" s="7">
        <v>1.5</v>
      </c>
      <c r="I18" s="7">
        <v>5</v>
      </c>
      <c r="J18" s="7">
        <v>7</v>
      </c>
      <c r="K18" s="7">
        <v>6.5</v>
      </c>
      <c r="L18" s="7">
        <v>9</v>
      </c>
      <c r="M18" s="7">
        <v>12</v>
      </c>
      <c r="N18" s="7">
        <v>10</v>
      </c>
      <c r="O18" s="30">
        <f t="shared" si="1"/>
        <v>63.5</v>
      </c>
      <c r="P18" s="44" t="s">
        <v>160</v>
      </c>
    </row>
    <row r="19" spans="1:16" x14ac:dyDescent="0.3">
      <c r="A19" s="6" t="s">
        <v>172</v>
      </c>
      <c r="B19" s="66" t="s">
        <v>173</v>
      </c>
      <c r="C19" s="6" t="s">
        <v>34</v>
      </c>
      <c r="D19" s="30">
        <v>10</v>
      </c>
      <c r="E19" s="6" t="s">
        <v>174</v>
      </c>
      <c r="F19" s="7">
        <v>8</v>
      </c>
      <c r="G19" s="7">
        <v>5.5</v>
      </c>
      <c r="H19" s="7">
        <v>4</v>
      </c>
      <c r="I19" s="7">
        <v>7</v>
      </c>
      <c r="J19" s="7">
        <v>2</v>
      </c>
      <c r="K19" s="7">
        <v>8</v>
      </c>
      <c r="L19" s="7">
        <v>3.5</v>
      </c>
      <c r="M19" s="7">
        <v>15</v>
      </c>
      <c r="N19" s="7">
        <v>10</v>
      </c>
      <c r="O19" s="30">
        <f t="shared" si="1"/>
        <v>63</v>
      </c>
      <c r="P19" s="44" t="s">
        <v>524</v>
      </c>
    </row>
    <row r="20" spans="1:16" x14ac:dyDescent="0.3">
      <c r="A20" s="6" t="s">
        <v>175</v>
      </c>
      <c r="B20" s="66" t="s">
        <v>176</v>
      </c>
      <c r="C20" s="6" t="s">
        <v>62</v>
      </c>
      <c r="D20" s="30">
        <v>10</v>
      </c>
      <c r="E20" s="6" t="s">
        <v>145</v>
      </c>
      <c r="F20" s="7">
        <v>6.5</v>
      </c>
      <c r="G20" s="7">
        <v>6</v>
      </c>
      <c r="H20" s="7">
        <v>5</v>
      </c>
      <c r="I20" s="7">
        <v>10</v>
      </c>
      <c r="J20" s="7">
        <v>8</v>
      </c>
      <c r="K20" s="7">
        <v>3</v>
      </c>
      <c r="L20" s="7">
        <v>2.5</v>
      </c>
      <c r="M20" s="7">
        <v>14</v>
      </c>
      <c r="N20" s="7">
        <v>8</v>
      </c>
      <c r="O20" s="30">
        <f t="shared" si="1"/>
        <v>63</v>
      </c>
      <c r="P20" s="44" t="s">
        <v>524</v>
      </c>
    </row>
    <row r="21" spans="1:16" x14ac:dyDescent="0.3">
      <c r="A21" s="6" t="s">
        <v>161</v>
      </c>
      <c r="B21" s="66" t="s">
        <v>177</v>
      </c>
      <c r="C21" s="67" t="s">
        <v>34</v>
      </c>
      <c r="D21" s="30">
        <v>10</v>
      </c>
      <c r="E21" s="6" t="s">
        <v>174</v>
      </c>
      <c r="F21" s="7">
        <v>5.5</v>
      </c>
      <c r="G21" s="7">
        <v>6</v>
      </c>
      <c r="H21" s="7">
        <v>6</v>
      </c>
      <c r="I21" s="7">
        <v>8</v>
      </c>
      <c r="J21" s="7">
        <v>8</v>
      </c>
      <c r="K21" s="7">
        <v>4.5</v>
      </c>
      <c r="L21" s="7">
        <v>3.5</v>
      </c>
      <c r="M21" s="7">
        <v>13</v>
      </c>
      <c r="N21" s="7">
        <v>7</v>
      </c>
      <c r="O21" s="30">
        <f t="shared" si="1"/>
        <v>61.5</v>
      </c>
      <c r="P21" s="44" t="s">
        <v>453</v>
      </c>
    </row>
    <row r="22" spans="1:16" x14ac:dyDescent="0.3">
      <c r="A22" s="6" t="s">
        <v>52</v>
      </c>
      <c r="B22" s="66" t="s">
        <v>179</v>
      </c>
      <c r="C22" s="6" t="s">
        <v>62</v>
      </c>
      <c r="D22" s="30">
        <v>10</v>
      </c>
      <c r="E22" s="6" t="s">
        <v>145</v>
      </c>
      <c r="F22" s="7">
        <v>4.5</v>
      </c>
      <c r="G22" s="7">
        <v>3.5</v>
      </c>
      <c r="H22" s="7">
        <v>5</v>
      </c>
      <c r="I22" s="7">
        <v>9</v>
      </c>
      <c r="J22" s="7">
        <v>3</v>
      </c>
      <c r="K22" s="7">
        <v>6.5</v>
      </c>
      <c r="L22" s="7">
        <v>9.5</v>
      </c>
      <c r="M22" s="7">
        <v>12</v>
      </c>
      <c r="N22" s="7">
        <v>8</v>
      </c>
      <c r="O22" s="30">
        <f t="shared" si="1"/>
        <v>61</v>
      </c>
      <c r="P22" s="44" t="s">
        <v>391</v>
      </c>
    </row>
    <row r="23" spans="1:16" x14ac:dyDescent="0.3">
      <c r="A23" s="7" t="s">
        <v>52</v>
      </c>
      <c r="B23" s="66" t="s">
        <v>181</v>
      </c>
      <c r="C23" s="7" t="s">
        <v>182</v>
      </c>
      <c r="D23" s="43">
        <v>10</v>
      </c>
      <c r="E23" s="7" t="s">
        <v>183</v>
      </c>
      <c r="F23" s="7">
        <v>7.5</v>
      </c>
      <c r="G23" s="7">
        <v>6.5</v>
      </c>
      <c r="H23" s="7">
        <v>7.5</v>
      </c>
      <c r="I23" s="7">
        <v>6</v>
      </c>
      <c r="J23" s="7">
        <v>8</v>
      </c>
      <c r="K23" s="7">
        <v>3.5</v>
      </c>
      <c r="L23" s="7">
        <v>3.5</v>
      </c>
      <c r="M23" s="7">
        <v>9</v>
      </c>
      <c r="N23" s="7">
        <v>8</v>
      </c>
      <c r="O23" s="30">
        <f t="shared" si="1"/>
        <v>59.5</v>
      </c>
      <c r="P23" s="44" t="s">
        <v>520</v>
      </c>
    </row>
    <row r="24" spans="1:16" x14ac:dyDescent="0.3">
      <c r="A24" s="7" t="s">
        <v>184</v>
      </c>
      <c r="B24" s="66" t="s">
        <v>185</v>
      </c>
      <c r="C24" s="7" t="s">
        <v>186</v>
      </c>
      <c r="D24" s="43">
        <v>10</v>
      </c>
      <c r="E24" s="7" t="s">
        <v>183</v>
      </c>
      <c r="F24" s="7">
        <v>6.5</v>
      </c>
      <c r="G24" s="7">
        <v>6</v>
      </c>
      <c r="H24" s="7">
        <v>6</v>
      </c>
      <c r="I24" s="7">
        <v>5</v>
      </c>
      <c r="J24" s="7">
        <v>5</v>
      </c>
      <c r="K24" s="7">
        <v>5.5</v>
      </c>
      <c r="L24" s="7">
        <v>8.5</v>
      </c>
      <c r="M24" s="7">
        <v>8</v>
      </c>
      <c r="N24" s="7">
        <v>9</v>
      </c>
      <c r="O24" s="30">
        <f t="shared" si="1"/>
        <v>59.5</v>
      </c>
      <c r="P24" s="44" t="s">
        <v>520</v>
      </c>
    </row>
    <row r="25" spans="1:16" x14ac:dyDescent="0.3">
      <c r="A25" s="6" t="s">
        <v>187</v>
      </c>
      <c r="B25" s="66" t="s">
        <v>188</v>
      </c>
      <c r="C25" s="6" t="s">
        <v>124</v>
      </c>
      <c r="D25" s="30">
        <v>10</v>
      </c>
      <c r="E25" s="6" t="s">
        <v>125</v>
      </c>
      <c r="F25" s="6">
        <v>4</v>
      </c>
      <c r="G25" s="6">
        <v>4</v>
      </c>
      <c r="H25" s="6">
        <v>0</v>
      </c>
      <c r="I25" s="6">
        <v>8</v>
      </c>
      <c r="J25" s="6">
        <v>10</v>
      </c>
      <c r="K25" s="6">
        <v>4</v>
      </c>
      <c r="L25" s="6">
        <v>8.5</v>
      </c>
      <c r="M25" s="6">
        <v>12</v>
      </c>
      <c r="N25" s="6">
        <v>7</v>
      </c>
      <c r="O25" s="30">
        <f t="shared" si="1"/>
        <v>57.5</v>
      </c>
      <c r="P25" s="44" t="s">
        <v>45</v>
      </c>
    </row>
    <row r="26" spans="1:16" x14ac:dyDescent="0.3">
      <c r="A26" s="6" t="s">
        <v>189</v>
      </c>
      <c r="B26" s="66" t="s">
        <v>190</v>
      </c>
      <c r="C26" s="67" t="s">
        <v>58</v>
      </c>
      <c r="D26" s="30">
        <v>10</v>
      </c>
      <c r="E26" s="6" t="s">
        <v>107</v>
      </c>
      <c r="F26" s="7">
        <v>4.5</v>
      </c>
      <c r="G26" s="7">
        <v>5.5</v>
      </c>
      <c r="H26" s="7">
        <v>3</v>
      </c>
      <c r="I26" s="7">
        <v>5</v>
      </c>
      <c r="J26" s="7">
        <v>10</v>
      </c>
      <c r="K26" s="7">
        <v>2.5</v>
      </c>
      <c r="L26" s="7">
        <v>8.5</v>
      </c>
      <c r="M26" s="7">
        <v>10</v>
      </c>
      <c r="N26" s="7">
        <v>8</v>
      </c>
      <c r="O26" s="30">
        <f t="shared" si="1"/>
        <v>57</v>
      </c>
      <c r="P26" s="44" t="s">
        <v>500</v>
      </c>
    </row>
    <row r="27" spans="1:16" x14ac:dyDescent="0.3">
      <c r="A27" s="6" t="s">
        <v>191</v>
      </c>
      <c r="B27" s="66" t="s">
        <v>192</v>
      </c>
      <c r="C27" s="6" t="s">
        <v>82</v>
      </c>
      <c r="D27" s="30">
        <v>10</v>
      </c>
      <c r="E27" s="6" t="s">
        <v>193</v>
      </c>
      <c r="F27" s="7">
        <v>6</v>
      </c>
      <c r="G27" s="7">
        <v>3.5</v>
      </c>
      <c r="H27" s="7">
        <v>0</v>
      </c>
      <c r="I27" s="7">
        <v>8</v>
      </c>
      <c r="J27" s="7">
        <v>10</v>
      </c>
      <c r="K27" s="7">
        <v>1</v>
      </c>
      <c r="L27" s="7">
        <v>9.5</v>
      </c>
      <c r="M27" s="7">
        <v>7</v>
      </c>
      <c r="N27" s="7">
        <v>8</v>
      </c>
      <c r="O27" s="30">
        <f t="shared" si="1"/>
        <v>53</v>
      </c>
      <c r="P27" s="44" t="s">
        <v>501</v>
      </c>
    </row>
    <row r="28" spans="1:16" x14ac:dyDescent="0.3">
      <c r="A28" s="6" t="s">
        <v>194</v>
      </c>
      <c r="B28" s="66" t="s">
        <v>195</v>
      </c>
      <c r="C28" s="6" t="s">
        <v>30</v>
      </c>
      <c r="D28" s="30">
        <v>10</v>
      </c>
      <c r="E28" s="6" t="s">
        <v>150</v>
      </c>
      <c r="F28" s="7">
        <v>8</v>
      </c>
      <c r="G28" s="7">
        <v>0.5</v>
      </c>
      <c r="H28" s="7">
        <v>3.5</v>
      </c>
      <c r="I28" s="7">
        <v>10</v>
      </c>
      <c r="J28" s="7">
        <v>10</v>
      </c>
      <c r="K28" s="7">
        <v>1.5</v>
      </c>
      <c r="L28" s="7">
        <v>0</v>
      </c>
      <c r="M28" s="7">
        <v>8</v>
      </c>
      <c r="N28" s="7">
        <v>8</v>
      </c>
      <c r="O28" s="30">
        <f t="shared" si="1"/>
        <v>49.5</v>
      </c>
      <c r="P28" s="44" t="s">
        <v>397</v>
      </c>
    </row>
    <row r="29" spans="1:16" x14ac:dyDescent="0.3">
      <c r="A29" s="6" t="s">
        <v>101</v>
      </c>
      <c r="B29" s="66" t="s">
        <v>196</v>
      </c>
      <c r="C29" s="7" t="s">
        <v>26</v>
      </c>
      <c r="D29" s="30">
        <v>10</v>
      </c>
      <c r="E29" s="6" t="s">
        <v>27</v>
      </c>
      <c r="F29" s="7">
        <v>6.5</v>
      </c>
      <c r="G29" s="7">
        <v>3</v>
      </c>
      <c r="H29" s="7">
        <v>2</v>
      </c>
      <c r="I29" s="7">
        <v>8</v>
      </c>
      <c r="J29" s="7">
        <v>6</v>
      </c>
      <c r="K29" s="7">
        <v>2.5</v>
      </c>
      <c r="L29" s="7">
        <v>4</v>
      </c>
      <c r="M29" s="7">
        <v>8</v>
      </c>
      <c r="N29" s="7">
        <v>9</v>
      </c>
      <c r="O29" s="30">
        <f t="shared" si="1"/>
        <v>49</v>
      </c>
      <c r="P29" s="44" t="s">
        <v>400</v>
      </c>
    </row>
    <row r="30" spans="1:16" x14ac:dyDescent="0.3">
      <c r="A30" s="7" t="s">
        <v>197</v>
      </c>
      <c r="B30" s="66" t="s">
        <v>198</v>
      </c>
      <c r="C30" s="7" t="s">
        <v>94</v>
      </c>
      <c r="D30" s="43">
        <v>10</v>
      </c>
      <c r="E30" s="7" t="s">
        <v>199</v>
      </c>
      <c r="F30" s="7">
        <v>6</v>
      </c>
      <c r="G30" s="7">
        <v>0.5</v>
      </c>
      <c r="H30" s="7">
        <v>0.5</v>
      </c>
      <c r="I30" s="7">
        <v>6</v>
      </c>
      <c r="J30" s="7">
        <v>7</v>
      </c>
      <c r="K30" s="7">
        <v>0</v>
      </c>
      <c r="L30" s="7">
        <v>9.5</v>
      </c>
      <c r="M30" s="7">
        <v>9</v>
      </c>
      <c r="N30" s="7">
        <v>9</v>
      </c>
      <c r="O30" s="30">
        <f t="shared" si="1"/>
        <v>47.5</v>
      </c>
      <c r="P30" s="44" t="s">
        <v>502</v>
      </c>
    </row>
    <row r="31" spans="1:16" x14ac:dyDescent="0.3">
      <c r="A31" s="7" t="s">
        <v>200</v>
      </c>
      <c r="B31" s="66" t="s">
        <v>201</v>
      </c>
      <c r="C31" s="7" t="s">
        <v>186</v>
      </c>
      <c r="D31" s="43">
        <v>10</v>
      </c>
      <c r="E31" s="7" t="s">
        <v>202</v>
      </c>
      <c r="F31" s="7">
        <v>5</v>
      </c>
      <c r="G31" s="7">
        <v>2</v>
      </c>
      <c r="H31" s="7">
        <v>0</v>
      </c>
      <c r="I31" s="7">
        <v>7</v>
      </c>
      <c r="J31" s="7">
        <v>5</v>
      </c>
      <c r="K31" s="7">
        <v>1</v>
      </c>
      <c r="L31" s="7">
        <v>4.5</v>
      </c>
      <c r="M31" s="7">
        <v>10</v>
      </c>
      <c r="N31" s="7">
        <v>7</v>
      </c>
      <c r="O31" s="30">
        <f t="shared" si="1"/>
        <v>41.5</v>
      </c>
      <c r="P31" s="44" t="s">
        <v>178</v>
      </c>
    </row>
    <row r="32" spans="1:16" x14ac:dyDescent="0.3">
      <c r="A32" s="6" t="s">
        <v>203</v>
      </c>
      <c r="B32" s="66" t="s">
        <v>204</v>
      </c>
      <c r="C32" s="67" t="s">
        <v>205</v>
      </c>
      <c r="D32" s="30">
        <v>10</v>
      </c>
      <c r="E32" s="6" t="s">
        <v>206</v>
      </c>
      <c r="F32" s="7">
        <v>5.5</v>
      </c>
      <c r="G32" s="7">
        <v>4.5</v>
      </c>
      <c r="H32" s="7">
        <v>0</v>
      </c>
      <c r="I32" s="7">
        <v>6</v>
      </c>
      <c r="J32" s="7">
        <v>1</v>
      </c>
      <c r="K32" s="7">
        <v>1.5</v>
      </c>
      <c r="L32" s="7">
        <v>3</v>
      </c>
      <c r="M32" s="7">
        <v>11</v>
      </c>
      <c r="N32" s="7">
        <v>5</v>
      </c>
      <c r="O32" s="30">
        <f t="shared" si="1"/>
        <v>37.5</v>
      </c>
      <c r="P32" s="44" t="s">
        <v>180</v>
      </c>
    </row>
    <row r="33" spans="1:16" x14ac:dyDescent="0.3">
      <c r="A33" s="6" t="s">
        <v>207</v>
      </c>
      <c r="B33" s="66" t="s">
        <v>208</v>
      </c>
      <c r="C33" s="67" t="s">
        <v>66</v>
      </c>
      <c r="D33" s="30">
        <v>10</v>
      </c>
      <c r="E33" s="6" t="s">
        <v>209</v>
      </c>
      <c r="F33" s="7">
        <v>5</v>
      </c>
      <c r="G33" s="7">
        <v>1</v>
      </c>
      <c r="H33" s="7">
        <v>0</v>
      </c>
      <c r="I33" s="7">
        <v>0</v>
      </c>
      <c r="J33" s="7">
        <v>2</v>
      </c>
      <c r="K33" s="7">
        <v>2.5</v>
      </c>
      <c r="L33" s="7">
        <v>1.5</v>
      </c>
      <c r="M33" s="7">
        <v>10</v>
      </c>
      <c r="N33" s="7">
        <v>3</v>
      </c>
      <c r="O33" s="30">
        <f t="shared" si="1"/>
        <v>25</v>
      </c>
      <c r="P33" s="44" t="s">
        <v>55</v>
      </c>
    </row>
    <row r="34" spans="1:16" x14ac:dyDescent="0.3">
      <c r="A34" s="6" t="s">
        <v>210</v>
      </c>
      <c r="B34" s="66" t="s">
        <v>211</v>
      </c>
      <c r="C34" s="67" t="s">
        <v>128</v>
      </c>
      <c r="D34" s="30">
        <v>10</v>
      </c>
      <c r="E34" s="6" t="s">
        <v>212</v>
      </c>
      <c r="F34" s="7">
        <v>2</v>
      </c>
      <c r="G34" s="7">
        <v>2.5</v>
      </c>
      <c r="H34" s="7">
        <v>0</v>
      </c>
      <c r="I34" s="7">
        <v>4</v>
      </c>
      <c r="J34" s="7">
        <v>3</v>
      </c>
      <c r="K34" s="7">
        <v>0</v>
      </c>
      <c r="L34" s="7">
        <v>0</v>
      </c>
      <c r="M34" s="7">
        <v>6</v>
      </c>
      <c r="N34" s="7">
        <v>3</v>
      </c>
      <c r="O34" s="30">
        <f t="shared" si="1"/>
        <v>20.5</v>
      </c>
      <c r="P34" s="44" t="s">
        <v>503</v>
      </c>
    </row>
    <row r="35" spans="1:16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3">
      <c r="A36" s="49" t="s">
        <v>165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3">
      <c r="A37" s="50" t="s">
        <v>511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3">
      <c r="A38" s="50" t="s">
        <v>103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3">
      <c r="A39" s="50" t="s">
        <v>512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3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</sheetData>
  <conditionalFormatting sqref="O8:O34">
    <cfRule type="cellIs" dxfId="2" priority="1" stopIfTrue="1" operator="greaterThan">
      <formula>98</formula>
    </cfRule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4.4" x14ac:dyDescent="0.3"/>
  <cols>
    <col min="1" max="1" width="15.33203125" customWidth="1"/>
    <col min="2" max="2" width="12.33203125" customWidth="1"/>
    <col min="3" max="3" width="29.5546875" customWidth="1"/>
    <col min="4" max="4" width="6.5546875" customWidth="1"/>
    <col min="5" max="5" width="20.6640625" customWidth="1"/>
    <col min="6" max="6" width="4.33203125" bestFit="1" customWidth="1"/>
    <col min="7" max="7" width="3.44140625" bestFit="1" customWidth="1"/>
    <col min="8" max="10" width="4.33203125" bestFit="1" customWidth="1"/>
    <col min="11" max="11" width="2.21875" bestFit="1" customWidth="1"/>
    <col min="12" max="13" width="4.33203125" bestFit="1" customWidth="1"/>
    <col min="14" max="14" width="8.33203125" customWidth="1"/>
    <col min="15" max="15" width="6.5546875" customWidth="1"/>
  </cols>
  <sheetData>
    <row r="1" spans="1:16" ht="15.6" x14ac:dyDescent="0.3">
      <c r="A1" s="72" t="s">
        <v>0</v>
      </c>
      <c r="B1" s="72"/>
      <c r="C1" s="72"/>
      <c r="D1" s="34"/>
      <c r="E1" s="45"/>
    </row>
    <row r="2" spans="1:16" ht="8.4" customHeight="1" x14ac:dyDescent="0.3">
      <c r="A2" s="47"/>
      <c r="B2" s="48"/>
      <c r="C2" s="48"/>
      <c r="D2" s="34"/>
    </row>
    <row r="3" spans="1:16" ht="15.6" x14ac:dyDescent="0.3">
      <c r="A3" s="46" t="s">
        <v>508</v>
      </c>
      <c r="B3" s="48"/>
      <c r="C3" s="48"/>
      <c r="D3" s="34"/>
    </row>
    <row r="4" spans="1:16" ht="15.6" x14ac:dyDescent="0.3">
      <c r="A4" s="46" t="s">
        <v>514</v>
      </c>
      <c r="B4" s="45"/>
      <c r="C4" s="45"/>
      <c r="D4" s="34"/>
    </row>
    <row r="5" spans="1:16" ht="15.6" x14ac:dyDescent="0.3">
      <c r="A5" s="46" t="s">
        <v>5</v>
      </c>
      <c r="B5" s="45"/>
      <c r="C5" s="45"/>
    </row>
    <row r="6" spans="1:16" x14ac:dyDescent="0.3">
      <c r="A6" s="51"/>
      <c r="B6" s="37"/>
      <c r="C6" s="37"/>
      <c r="D6" s="37"/>
      <c r="E6" s="52" t="s">
        <v>507</v>
      </c>
      <c r="F6" s="7">
        <v>10</v>
      </c>
      <c r="G6" s="7">
        <v>11</v>
      </c>
      <c r="H6" s="7">
        <v>10</v>
      </c>
      <c r="I6" s="7">
        <v>8</v>
      </c>
      <c r="J6" s="7">
        <v>10</v>
      </c>
      <c r="K6" s="7">
        <v>5</v>
      </c>
      <c r="L6" s="7">
        <v>6</v>
      </c>
      <c r="M6" s="7">
        <v>15</v>
      </c>
      <c r="N6" s="43">
        <f>SUM(F6:M6)</f>
        <v>75</v>
      </c>
      <c r="O6" s="50"/>
      <c r="P6" s="50"/>
    </row>
    <row r="7" spans="1:16" x14ac:dyDescent="0.3">
      <c r="A7" s="54" t="s">
        <v>7</v>
      </c>
      <c r="B7" s="54" t="s">
        <v>8</v>
      </c>
      <c r="C7" s="54" t="s">
        <v>9</v>
      </c>
      <c r="D7" s="54" t="s">
        <v>10</v>
      </c>
      <c r="E7" s="54" t="s">
        <v>11</v>
      </c>
      <c r="F7" s="54">
        <v>1</v>
      </c>
      <c r="G7" s="54">
        <f t="shared" ref="G7:M7" si="0">F7+1</f>
        <v>2</v>
      </c>
      <c r="H7" s="54">
        <f t="shared" si="0"/>
        <v>3</v>
      </c>
      <c r="I7" s="54">
        <f t="shared" si="0"/>
        <v>4</v>
      </c>
      <c r="J7" s="54">
        <f t="shared" si="0"/>
        <v>5</v>
      </c>
      <c r="K7" s="54">
        <f t="shared" si="0"/>
        <v>6</v>
      </c>
      <c r="L7" s="54">
        <f t="shared" si="0"/>
        <v>7</v>
      </c>
      <c r="M7" s="54">
        <f t="shared" si="0"/>
        <v>8</v>
      </c>
      <c r="N7" s="55" t="s">
        <v>12</v>
      </c>
      <c r="O7" s="55" t="s">
        <v>13</v>
      </c>
      <c r="P7" s="50"/>
    </row>
    <row r="8" spans="1:16" x14ac:dyDescent="0.3">
      <c r="A8" s="6" t="s">
        <v>381</v>
      </c>
      <c r="B8" s="66" t="s">
        <v>382</v>
      </c>
      <c r="C8" s="6" t="s">
        <v>149</v>
      </c>
      <c r="D8" s="30">
        <v>11</v>
      </c>
      <c r="E8" s="6" t="s">
        <v>171</v>
      </c>
      <c r="F8" s="7">
        <v>5.5</v>
      </c>
      <c r="G8" s="7">
        <v>10</v>
      </c>
      <c r="H8" s="7">
        <v>7.5</v>
      </c>
      <c r="I8" s="7">
        <v>5.5</v>
      </c>
      <c r="J8" s="7">
        <v>7.5</v>
      </c>
      <c r="K8" s="7">
        <v>3</v>
      </c>
      <c r="L8" s="7">
        <v>5.5</v>
      </c>
      <c r="M8" s="7">
        <v>11</v>
      </c>
      <c r="N8" s="30">
        <f t="shared" ref="N8:N31" si="1">SUM(F8:M8)</f>
        <v>55.5</v>
      </c>
      <c r="O8" s="43" t="s">
        <v>18</v>
      </c>
      <c r="P8" s="50"/>
    </row>
    <row r="9" spans="1:16" x14ac:dyDescent="0.3">
      <c r="A9" s="7" t="s">
        <v>383</v>
      </c>
      <c r="B9" s="66" t="s">
        <v>384</v>
      </c>
      <c r="C9" s="7" t="s">
        <v>149</v>
      </c>
      <c r="D9" s="43">
        <v>11</v>
      </c>
      <c r="E9" s="7" t="s">
        <v>150</v>
      </c>
      <c r="F9" s="7">
        <v>10</v>
      </c>
      <c r="G9" s="7">
        <v>11</v>
      </c>
      <c r="H9" s="7">
        <v>7</v>
      </c>
      <c r="I9" s="7">
        <v>6.5</v>
      </c>
      <c r="J9" s="7">
        <v>4</v>
      </c>
      <c r="K9" s="7">
        <v>2</v>
      </c>
      <c r="L9" s="7">
        <v>5.5</v>
      </c>
      <c r="M9" s="7">
        <v>9</v>
      </c>
      <c r="N9" s="30">
        <f t="shared" si="1"/>
        <v>55</v>
      </c>
      <c r="O9" s="43" t="s">
        <v>138</v>
      </c>
      <c r="P9" s="50"/>
    </row>
    <row r="10" spans="1:16" x14ac:dyDescent="0.3">
      <c r="A10" s="6" t="s">
        <v>385</v>
      </c>
      <c r="B10" s="66" t="s">
        <v>386</v>
      </c>
      <c r="C10" s="6" t="s">
        <v>34</v>
      </c>
      <c r="D10" s="30">
        <v>11</v>
      </c>
      <c r="E10" s="6" t="s">
        <v>174</v>
      </c>
      <c r="F10" s="7">
        <v>7</v>
      </c>
      <c r="G10" s="7">
        <v>9</v>
      </c>
      <c r="H10" s="7">
        <v>9.5</v>
      </c>
      <c r="I10" s="7">
        <v>7</v>
      </c>
      <c r="J10" s="7">
        <v>3.5</v>
      </c>
      <c r="K10" s="7">
        <v>1</v>
      </c>
      <c r="L10" s="7">
        <v>4.5</v>
      </c>
      <c r="M10" s="7">
        <v>13</v>
      </c>
      <c r="N10" s="30">
        <f t="shared" si="1"/>
        <v>54.5</v>
      </c>
      <c r="O10" s="43" t="s">
        <v>146</v>
      </c>
      <c r="P10" s="50"/>
    </row>
    <row r="11" spans="1:16" x14ac:dyDescent="0.3">
      <c r="A11" s="6" t="s">
        <v>387</v>
      </c>
      <c r="B11" s="66" t="s">
        <v>388</v>
      </c>
      <c r="C11" s="6" t="s">
        <v>58</v>
      </c>
      <c r="D11" s="30">
        <v>11</v>
      </c>
      <c r="E11" s="6" t="s">
        <v>107</v>
      </c>
      <c r="F11" s="7">
        <v>6.5</v>
      </c>
      <c r="G11" s="7">
        <v>8</v>
      </c>
      <c r="H11" s="7">
        <v>9.5</v>
      </c>
      <c r="I11" s="7">
        <v>5.5</v>
      </c>
      <c r="J11" s="7">
        <v>5</v>
      </c>
      <c r="K11" s="7">
        <v>3</v>
      </c>
      <c r="L11" s="7">
        <v>5.5</v>
      </c>
      <c r="M11" s="7">
        <v>10</v>
      </c>
      <c r="N11" s="30">
        <f t="shared" si="1"/>
        <v>53</v>
      </c>
      <c r="O11" s="43" t="s">
        <v>142</v>
      </c>
      <c r="P11" s="50"/>
    </row>
    <row r="12" spans="1:16" x14ac:dyDescent="0.3">
      <c r="A12" s="6" t="s">
        <v>389</v>
      </c>
      <c r="B12" s="66" t="s">
        <v>390</v>
      </c>
      <c r="C12" s="6" t="s">
        <v>205</v>
      </c>
      <c r="D12" s="30">
        <v>11</v>
      </c>
      <c r="E12" s="6" t="s">
        <v>206</v>
      </c>
      <c r="F12" s="7">
        <v>6.5</v>
      </c>
      <c r="G12" s="7">
        <v>9</v>
      </c>
      <c r="H12" s="7">
        <v>8.5</v>
      </c>
      <c r="I12" s="7">
        <v>8</v>
      </c>
      <c r="J12" s="7">
        <v>3</v>
      </c>
      <c r="K12" s="7">
        <v>1</v>
      </c>
      <c r="L12" s="7">
        <v>5.5</v>
      </c>
      <c r="M12" s="7">
        <v>8</v>
      </c>
      <c r="N12" s="30">
        <f t="shared" si="1"/>
        <v>49.5</v>
      </c>
      <c r="O12" s="43" t="s">
        <v>23</v>
      </c>
      <c r="P12" s="50"/>
    </row>
    <row r="13" spans="1:16" x14ac:dyDescent="0.3">
      <c r="A13" s="6" t="s">
        <v>392</v>
      </c>
      <c r="B13" s="66" t="s">
        <v>393</v>
      </c>
      <c r="C13" s="6" t="s">
        <v>34</v>
      </c>
      <c r="D13" s="30">
        <v>11</v>
      </c>
      <c r="E13" s="6" t="s">
        <v>327</v>
      </c>
      <c r="F13" s="7">
        <v>6</v>
      </c>
      <c r="G13" s="7">
        <v>9</v>
      </c>
      <c r="H13" s="7">
        <v>8</v>
      </c>
      <c r="I13" s="7">
        <v>6.5</v>
      </c>
      <c r="J13" s="7">
        <v>3</v>
      </c>
      <c r="K13" s="7">
        <v>2</v>
      </c>
      <c r="L13" s="7">
        <v>5.5</v>
      </c>
      <c r="M13" s="7">
        <v>9</v>
      </c>
      <c r="N13" s="30">
        <f t="shared" si="1"/>
        <v>49</v>
      </c>
      <c r="O13" s="43" t="s">
        <v>515</v>
      </c>
      <c r="P13" s="50"/>
    </row>
    <row r="14" spans="1:16" x14ac:dyDescent="0.3">
      <c r="A14" s="6" t="s">
        <v>342</v>
      </c>
      <c r="B14" s="66" t="s">
        <v>394</v>
      </c>
      <c r="C14" s="6" t="s">
        <v>62</v>
      </c>
      <c r="D14" s="30">
        <v>11</v>
      </c>
      <c r="E14" s="6" t="s">
        <v>63</v>
      </c>
      <c r="F14" s="7">
        <v>3.5</v>
      </c>
      <c r="G14" s="7">
        <v>9</v>
      </c>
      <c r="H14" s="7">
        <v>8.5</v>
      </c>
      <c r="I14" s="7">
        <v>6</v>
      </c>
      <c r="J14" s="7">
        <v>6</v>
      </c>
      <c r="K14" s="7">
        <v>0</v>
      </c>
      <c r="L14" s="7">
        <v>5</v>
      </c>
      <c r="M14" s="7">
        <v>11</v>
      </c>
      <c r="N14" s="30">
        <f t="shared" si="1"/>
        <v>49</v>
      </c>
      <c r="O14" s="43" t="s">
        <v>515</v>
      </c>
      <c r="P14" s="50"/>
    </row>
    <row r="15" spans="1:16" x14ac:dyDescent="0.3">
      <c r="A15" s="6" t="s">
        <v>395</v>
      </c>
      <c r="B15" s="66" t="s">
        <v>396</v>
      </c>
      <c r="C15" s="67" t="s">
        <v>30</v>
      </c>
      <c r="D15" s="30">
        <v>11</v>
      </c>
      <c r="E15" s="6" t="s">
        <v>54</v>
      </c>
      <c r="F15" s="7">
        <v>5.5</v>
      </c>
      <c r="G15" s="7">
        <v>8</v>
      </c>
      <c r="H15" s="7">
        <v>6</v>
      </c>
      <c r="I15" s="7">
        <v>8</v>
      </c>
      <c r="J15" s="7">
        <v>4.5</v>
      </c>
      <c r="K15" s="7">
        <v>3</v>
      </c>
      <c r="L15" s="7">
        <v>4.5</v>
      </c>
      <c r="M15" s="7">
        <v>9</v>
      </c>
      <c r="N15" s="30">
        <f t="shared" si="1"/>
        <v>48.5</v>
      </c>
      <c r="O15" s="43" t="s">
        <v>157</v>
      </c>
      <c r="P15" s="50"/>
    </row>
    <row r="16" spans="1:16" x14ac:dyDescent="0.3">
      <c r="A16" s="6" t="s">
        <v>398</v>
      </c>
      <c r="B16" s="66" t="s">
        <v>399</v>
      </c>
      <c r="C16" s="6" t="s">
        <v>124</v>
      </c>
      <c r="D16" s="30">
        <v>11</v>
      </c>
      <c r="E16" s="6" t="s">
        <v>266</v>
      </c>
      <c r="F16" s="6">
        <v>7</v>
      </c>
      <c r="G16" s="6">
        <v>8</v>
      </c>
      <c r="H16" s="6">
        <v>7</v>
      </c>
      <c r="I16" s="6">
        <v>5</v>
      </c>
      <c r="J16" s="6">
        <v>3</v>
      </c>
      <c r="K16" s="6">
        <v>2</v>
      </c>
      <c r="L16" s="6">
        <v>5</v>
      </c>
      <c r="M16" s="6">
        <v>11</v>
      </c>
      <c r="N16" s="30">
        <f t="shared" si="1"/>
        <v>48</v>
      </c>
      <c r="O16" s="43" t="s">
        <v>496</v>
      </c>
      <c r="P16" s="50"/>
    </row>
    <row r="17" spans="1:16" x14ac:dyDescent="0.3">
      <c r="A17" s="6" t="s">
        <v>192</v>
      </c>
      <c r="B17" s="66" t="s">
        <v>401</v>
      </c>
      <c r="C17" s="67" t="s">
        <v>26</v>
      </c>
      <c r="D17" s="30">
        <v>11</v>
      </c>
      <c r="E17" s="6" t="s">
        <v>402</v>
      </c>
      <c r="F17" s="6">
        <v>4.5</v>
      </c>
      <c r="G17" s="6">
        <v>6</v>
      </c>
      <c r="H17" s="6">
        <v>8.5</v>
      </c>
      <c r="I17" s="6">
        <v>8</v>
      </c>
      <c r="J17" s="6">
        <v>4</v>
      </c>
      <c r="K17" s="6">
        <v>4</v>
      </c>
      <c r="L17" s="6">
        <v>4.5</v>
      </c>
      <c r="M17" s="6">
        <v>8</v>
      </c>
      <c r="N17" s="30">
        <f t="shared" si="1"/>
        <v>47.5</v>
      </c>
      <c r="O17" s="43" t="s">
        <v>213</v>
      </c>
      <c r="P17" s="50"/>
    </row>
    <row r="18" spans="1:16" x14ac:dyDescent="0.3">
      <c r="A18" s="6" t="s">
        <v>403</v>
      </c>
      <c r="B18" s="66" t="s">
        <v>382</v>
      </c>
      <c r="C18" s="67" t="s">
        <v>26</v>
      </c>
      <c r="D18" s="30">
        <v>11</v>
      </c>
      <c r="E18" s="6" t="s">
        <v>402</v>
      </c>
      <c r="F18" s="6">
        <v>7</v>
      </c>
      <c r="G18" s="6">
        <v>8</v>
      </c>
      <c r="H18" s="6">
        <v>7</v>
      </c>
      <c r="I18" s="6">
        <v>5.5</v>
      </c>
      <c r="J18" s="6">
        <v>6.5</v>
      </c>
      <c r="K18" s="6">
        <v>1</v>
      </c>
      <c r="L18" s="6">
        <v>5</v>
      </c>
      <c r="M18" s="6">
        <v>7</v>
      </c>
      <c r="N18" s="30">
        <f t="shared" si="1"/>
        <v>47</v>
      </c>
      <c r="O18" s="43" t="s">
        <v>160</v>
      </c>
      <c r="P18" s="50"/>
    </row>
    <row r="19" spans="1:16" x14ac:dyDescent="0.3">
      <c r="A19" s="7" t="s">
        <v>404</v>
      </c>
      <c r="B19" s="66" t="s">
        <v>405</v>
      </c>
      <c r="C19" s="7" t="s">
        <v>149</v>
      </c>
      <c r="D19" s="43">
        <v>11</v>
      </c>
      <c r="E19" s="7" t="s">
        <v>171</v>
      </c>
      <c r="F19" s="7">
        <v>5</v>
      </c>
      <c r="G19" s="7">
        <v>8</v>
      </c>
      <c r="H19" s="7">
        <v>8</v>
      </c>
      <c r="I19" s="7">
        <v>7</v>
      </c>
      <c r="J19" s="7">
        <v>4.5</v>
      </c>
      <c r="K19" s="7">
        <v>0</v>
      </c>
      <c r="L19" s="7">
        <v>5</v>
      </c>
      <c r="M19" s="7">
        <v>9</v>
      </c>
      <c r="N19" s="30">
        <f t="shared" si="1"/>
        <v>46.5</v>
      </c>
      <c r="O19" s="43" t="s">
        <v>36</v>
      </c>
      <c r="P19" s="50"/>
    </row>
    <row r="20" spans="1:16" x14ac:dyDescent="0.3">
      <c r="A20" s="7" t="s">
        <v>406</v>
      </c>
      <c r="B20" s="66" t="s">
        <v>407</v>
      </c>
      <c r="C20" s="7" t="s">
        <v>128</v>
      </c>
      <c r="D20" s="43">
        <v>11</v>
      </c>
      <c r="E20" s="6" t="s">
        <v>212</v>
      </c>
      <c r="F20" s="7">
        <v>8</v>
      </c>
      <c r="G20" s="7">
        <v>6</v>
      </c>
      <c r="H20" s="7">
        <v>9</v>
      </c>
      <c r="I20" s="7">
        <v>6</v>
      </c>
      <c r="J20" s="7">
        <v>3.5</v>
      </c>
      <c r="K20" s="7">
        <v>3</v>
      </c>
      <c r="L20" s="7">
        <v>2</v>
      </c>
      <c r="M20" s="7">
        <v>8</v>
      </c>
      <c r="N20" s="30">
        <f t="shared" si="1"/>
        <v>45.5</v>
      </c>
      <c r="O20" s="43" t="s">
        <v>497</v>
      </c>
      <c r="P20" s="50"/>
    </row>
    <row r="21" spans="1:16" x14ac:dyDescent="0.3">
      <c r="A21" s="6" t="s">
        <v>398</v>
      </c>
      <c r="B21" s="66" t="s">
        <v>408</v>
      </c>
      <c r="C21" s="6" t="s">
        <v>62</v>
      </c>
      <c r="D21" s="30">
        <v>11</v>
      </c>
      <c r="E21" s="6" t="s">
        <v>409</v>
      </c>
      <c r="F21" s="7">
        <v>6.5</v>
      </c>
      <c r="G21" s="7">
        <v>7</v>
      </c>
      <c r="H21" s="7">
        <v>7.5</v>
      </c>
      <c r="I21" s="7">
        <v>3</v>
      </c>
      <c r="J21" s="7">
        <v>4.5</v>
      </c>
      <c r="K21" s="7">
        <v>1</v>
      </c>
      <c r="L21" s="7">
        <v>5</v>
      </c>
      <c r="M21" s="7">
        <v>7.5</v>
      </c>
      <c r="N21" s="30">
        <f t="shared" si="1"/>
        <v>42</v>
      </c>
      <c r="O21" s="43" t="s">
        <v>453</v>
      </c>
      <c r="P21" s="50"/>
    </row>
    <row r="22" spans="1:16" x14ac:dyDescent="0.3">
      <c r="A22" s="6" t="s">
        <v>410</v>
      </c>
      <c r="B22" s="66" t="s">
        <v>411</v>
      </c>
      <c r="C22" s="67" t="s">
        <v>30</v>
      </c>
      <c r="D22" s="30">
        <v>11</v>
      </c>
      <c r="E22" s="6" t="s">
        <v>412</v>
      </c>
      <c r="F22" s="7">
        <v>4.5</v>
      </c>
      <c r="G22" s="7">
        <v>7</v>
      </c>
      <c r="H22" s="7">
        <v>6.5</v>
      </c>
      <c r="I22" s="7">
        <v>6.5</v>
      </c>
      <c r="J22" s="7">
        <v>4.5</v>
      </c>
      <c r="K22" s="7">
        <v>2</v>
      </c>
      <c r="L22" s="7">
        <v>3.5</v>
      </c>
      <c r="M22" s="7">
        <v>6</v>
      </c>
      <c r="N22" s="30">
        <f t="shared" si="1"/>
        <v>40.5</v>
      </c>
      <c r="O22" s="43" t="s">
        <v>391</v>
      </c>
      <c r="P22" s="50"/>
    </row>
    <row r="23" spans="1:16" x14ac:dyDescent="0.3">
      <c r="A23" s="7" t="s">
        <v>413</v>
      </c>
      <c r="B23" s="66" t="s">
        <v>414</v>
      </c>
      <c r="C23" s="7" t="s">
        <v>78</v>
      </c>
      <c r="D23" s="43">
        <v>11</v>
      </c>
      <c r="E23" s="7" t="s">
        <v>415</v>
      </c>
      <c r="F23" s="6">
        <v>6.5</v>
      </c>
      <c r="G23" s="6">
        <v>6</v>
      </c>
      <c r="H23" s="6">
        <v>7.5</v>
      </c>
      <c r="I23" s="6">
        <v>8</v>
      </c>
      <c r="J23" s="6">
        <v>4</v>
      </c>
      <c r="K23" s="6">
        <v>1</v>
      </c>
      <c r="L23" s="6">
        <v>5</v>
      </c>
      <c r="M23" s="6">
        <v>2</v>
      </c>
      <c r="N23" s="30">
        <f t="shared" si="1"/>
        <v>40</v>
      </c>
      <c r="O23" s="43" t="s">
        <v>498</v>
      </c>
      <c r="P23" s="50"/>
    </row>
    <row r="24" spans="1:16" x14ac:dyDescent="0.3">
      <c r="A24" s="6" t="s">
        <v>92</v>
      </c>
      <c r="B24" s="66" t="s">
        <v>416</v>
      </c>
      <c r="C24" s="6" t="s">
        <v>186</v>
      </c>
      <c r="D24" s="30">
        <v>11</v>
      </c>
      <c r="E24" s="6" t="s">
        <v>417</v>
      </c>
      <c r="F24" s="7">
        <v>4.5</v>
      </c>
      <c r="G24" s="7">
        <v>10</v>
      </c>
      <c r="H24" s="7">
        <v>7</v>
      </c>
      <c r="I24" s="7">
        <v>1</v>
      </c>
      <c r="J24" s="7">
        <v>3.5</v>
      </c>
      <c r="K24" s="7">
        <v>1</v>
      </c>
      <c r="L24" s="7">
        <v>4</v>
      </c>
      <c r="M24" s="7">
        <v>8.5</v>
      </c>
      <c r="N24" s="30">
        <f t="shared" si="1"/>
        <v>39.5</v>
      </c>
      <c r="O24" s="43" t="s">
        <v>499</v>
      </c>
      <c r="P24" s="50"/>
    </row>
    <row r="25" spans="1:16" x14ac:dyDescent="0.3">
      <c r="A25" s="6" t="s">
        <v>418</v>
      </c>
      <c r="B25" s="66" t="s">
        <v>419</v>
      </c>
      <c r="C25" s="6" t="s">
        <v>41</v>
      </c>
      <c r="D25" s="30">
        <v>11</v>
      </c>
      <c r="E25" s="6" t="s">
        <v>220</v>
      </c>
      <c r="F25" s="6">
        <v>5.5</v>
      </c>
      <c r="G25" s="6">
        <v>7</v>
      </c>
      <c r="H25" s="6">
        <v>7</v>
      </c>
      <c r="I25" s="6">
        <v>2.5</v>
      </c>
      <c r="J25" s="6">
        <v>3.5</v>
      </c>
      <c r="K25" s="6">
        <v>1</v>
      </c>
      <c r="L25" s="6">
        <v>5.5</v>
      </c>
      <c r="M25" s="6">
        <v>7</v>
      </c>
      <c r="N25" s="30">
        <f t="shared" si="1"/>
        <v>39</v>
      </c>
      <c r="O25" s="43" t="s">
        <v>45</v>
      </c>
      <c r="P25" s="50"/>
    </row>
    <row r="26" spans="1:16" x14ac:dyDescent="0.3">
      <c r="A26" s="6" t="s">
        <v>420</v>
      </c>
      <c r="B26" s="66" t="s">
        <v>421</v>
      </c>
      <c r="C26" s="6" t="s">
        <v>94</v>
      </c>
      <c r="D26" s="30">
        <v>11</v>
      </c>
      <c r="E26" s="6" t="s">
        <v>199</v>
      </c>
      <c r="F26" s="7">
        <v>7.5</v>
      </c>
      <c r="G26" s="7">
        <v>6</v>
      </c>
      <c r="H26" s="7">
        <v>6</v>
      </c>
      <c r="I26" s="7">
        <v>2</v>
      </c>
      <c r="J26" s="7">
        <v>3</v>
      </c>
      <c r="K26" s="7">
        <v>1</v>
      </c>
      <c r="L26" s="7">
        <v>5</v>
      </c>
      <c r="M26" s="7">
        <v>8</v>
      </c>
      <c r="N26" s="30">
        <f t="shared" si="1"/>
        <v>38.5</v>
      </c>
      <c r="O26" s="43" t="s">
        <v>500</v>
      </c>
      <c r="P26" s="50"/>
    </row>
    <row r="27" spans="1:16" x14ac:dyDescent="0.3">
      <c r="A27" s="6" t="s">
        <v>422</v>
      </c>
      <c r="B27" s="66" t="s">
        <v>423</v>
      </c>
      <c r="C27" s="6" t="s">
        <v>48</v>
      </c>
      <c r="D27" s="30">
        <v>11</v>
      </c>
      <c r="E27" s="6" t="s">
        <v>424</v>
      </c>
      <c r="F27" s="6">
        <v>4.5</v>
      </c>
      <c r="G27" s="6">
        <v>7</v>
      </c>
      <c r="H27" s="6">
        <v>5.5</v>
      </c>
      <c r="I27" s="6">
        <v>3.5</v>
      </c>
      <c r="J27" s="6">
        <v>3.5</v>
      </c>
      <c r="K27" s="6">
        <v>0</v>
      </c>
      <c r="L27" s="6">
        <v>4</v>
      </c>
      <c r="M27" s="6">
        <v>8</v>
      </c>
      <c r="N27" s="30">
        <f t="shared" si="1"/>
        <v>36</v>
      </c>
      <c r="O27" s="43" t="s">
        <v>501</v>
      </c>
      <c r="P27" s="50"/>
    </row>
    <row r="28" spans="1:16" x14ac:dyDescent="0.3">
      <c r="A28" s="6" t="s">
        <v>425</v>
      </c>
      <c r="B28" s="66" t="s">
        <v>426</v>
      </c>
      <c r="C28" s="6" t="s">
        <v>427</v>
      </c>
      <c r="D28" s="30">
        <v>11</v>
      </c>
      <c r="E28" s="6" t="s">
        <v>428</v>
      </c>
      <c r="F28" s="7">
        <v>5</v>
      </c>
      <c r="G28" s="7">
        <v>8</v>
      </c>
      <c r="H28" s="7">
        <v>8</v>
      </c>
      <c r="I28" s="7">
        <v>2</v>
      </c>
      <c r="J28" s="7">
        <v>3.5</v>
      </c>
      <c r="K28" s="7">
        <v>1</v>
      </c>
      <c r="L28" s="7">
        <v>4</v>
      </c>
      <c r="M28" s="7">
        <v>3</v>
      </c>
      <c r="N28" s="30">
        <f t="shared" si="1"/>
        <v>34.5</v>
      </c>
      <c r="O28" s="43" t="s">
        <v>516</v>
      </c>
      <c r="P28" s="50"/>
    </row>
    <row r="29" spans="1:16" x14ac:dyDescent="0.3">
      <c r="A29" s="6" t="s">
        <v>108</v>
      </c>
      <c r="B29" s="66" t="s">
        <v>429</v>
      </c>
      <c r="C29" s="6" t="s">
        <v>58</v>
      </c>
      <c r="D29" s="30">
        <v>11</v>
      </c>
      <c r="E29" s="6" t="s">
        <v>107</v>
      </c>
      <c r="F29" s="7">
        <v>4</v>
      </c>
      <c r="G29" s="7">
        <v>7</v>
      </c>
      <c r="H29" s="7">
        <v>6</v>
      </c>
      <c r="I29" s="7">
        <v>0.5</v>
      </c>
      <c r="J29" s="7">
        <v>3.5</v>
      </c>
      <c r="K29" s="7">
        <v>2</v>
      </c>
      <c r="L29" s="7">
        <v>4.5</v>
      </c>
      <c r="M29" s="7">
        <v>7</v>
      </c>
      <c r="N29" s="30">
        <f t="shared" si="1"/>
        <v>34.5</v>
      </c>
      <c r="O29" s="43" t="s">
        <v>516</v>
      </c>
      <c r="P29" s="50"/>
    </row>
    <row r="30" spans="1:16" x14ac:dyDescent="0.3">
      <c r="A30" s="6" t="s">
        <v>430</v>
      </c>
      <c r="B30" s="66" t="s">
        <v>431</v>
      </c>
      <c r="C30" s="67" t="s">
        <v>58</v>
      </c>
      <c r="D30" s="30">
        <v>11</v>
      </c>
      <c r="E30" s="6" t="s">
        <v>107</v>
      </c>
      <c r="F30" s="7">
        <v>3</v>
      </c>
      <c r="G30" s="7">
        <v>3</v>
      </c>
      <c r="H30" s="7">
        <v>8.5</v>
      </c>
      <c r="I30" s="7">
        <v>1.5</v>
      </c>
      <c r="J30" s="7">
        <v>4.5</v>
      </c>
      <c r="K30" s="7">
        <v>1</v>
      </c>
      <c r="L30" s="7">
        <v>4.5</v>
      </c>
      <c r="M30" s="7">
        <v>8</v>
      </c>
      <c r="N30" s="30">
        <f t="shared" si="1"/>
        <v>34</v>
      </c>
      <c r="O30" s="43" t="s">
        <v>502</v>
      </c>
      <c r="P30" s="50"/>
    </row>
    <row r="31" spans="1:16" x14ac:dyDescent="0.3">
      <c r="A31" s="6" t="s">
        <v>432</v>
      </c>
      <c r="B31" s="66" t="s">
        <v>433</v>
      </c>
      <c r="C31" s="6" t="s">
        <v>41</v>
      </c>
      <c r="D31" s="30">
        <v>11</v>
      </c>
      <c r="E31" s="6" t="s">
        <v>220</v>
      </c>
      <c r="F31" s="6">
        <v>4.5</v>
      </c>
      <c r="G31" s="6">
        <v>8</v>
      </c>
      <c r="H31" s="6">
        <v>6.5</v>
      </c>
      <c r="I31" s="6">
        <v>3.5</v>
      </c>
      <c r="J31" s="6">
        <v>2</v>
      </c>
      <c r="K31" s="6">
        <v>0</v>
      </c>
      <c r="L31" s="6">
        <v>4</v>
      </c>
      <c r="M31" s="6">
        <v>5</v>
      </c>
      <c r="N31" s="30">
        <f t="shared" si="1"/>
        <v>33.5</v>
      </c>
      <c r="O31" s="43" t="s">
        <v>178</v>
      </c>
      <c r="P31" s="50"/>
    </row>
    <row r="32" spans="1:16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3">
      <c r="A33" s="49" t="s">
        <v>165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3">
      <c r="A34" s="50" t="s">
        <v>511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3">
      <c r="A35" s="50" t="s">
        <v>103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3">
      <c r="A36" s="50" t="s">
        <v>512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</row>
  </sheetData>
  <conditionalFormatting sqref="N8:N31">
    <cfRule type="cellIs" dxfId="1" priority="1" stopIfTrue="1" operator="greaterThan">
      <formula>101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28" sqref="J28"/>
    </sheetView>
  </sheetViews>
  <sheetFormatPr defaultRowHeight="14.4" x14ac:dyDescent="0.3"/>
  <cols>
    <col min="1" max="1" width="14.109375" customWidth="1"/>
    <col min="2" max="2" width="10.88671875" bestFit="1" customWidth="1"/>
    <col min="3" max="3" width="27.44140625" bestFit="1" customWidth="1"/>
    <col min="4" max="4" width="6.21875" customWidth="1"/>
    <col min="5" max="5" width="21.44140625" customWidth="1"/>
    <col min="6" max="13" width="4.6640625" customWidth="1"/>
    <col min="14" max="14" width="9" bestFit="1" customWidth="1"/>
    <col min="15" max="15" width="7.33203125" style="41" bestFit="1" customWidth="1"/>
  </cols>
  <sheetData>
    <row r="1" spans="1:15" ht="15.6" x14ac:dyDescent="0.3">
      <c r="A1" s="72" t="s">
        <v>0</v>
      </c>
      <c r="B1" s="72"/>
      <c r="C1" s="72"/>
      <c r="D1" s="45"/>
      <c r="E1" s="45"/>
    </row>
    <row r="2" spans="1:15" ht="10.199999999999999" customHeight="1" x14ac:dyDescent="0.3">
      <c r="A2" s="47"/>
      <c r="B2" s="48"/>
      <c r="C2" s="48"/>
    </row>
    <row r="3" spans="1:15" ht="15.6" x14ac:dyDescent="0.3">
      <c r="A3" s="46" t="s">
        <v>508</v>
      </c>
      <c r="B3" s="48"/>
      <c r="C3" s="48"/>
    </row>
    <row r="4" spans="1:15" s="45" customFormat="1" ht="15.6" x14ac:dyDescent="0.3">
      <c r="A4" s="46" t="s">
        <v>514</v>
      </c>
      <c r="O4" s="41"/>
    </row>
    <row r="5" spans="1:15" ht="15.6" x14ac:dyDescent="0.3">
      <c r="A5" s="46" t="s">
        <v>6</v>
      </c>
      <c r="B5" s="45"/>
      <c r="C5" s="45"/>
    </row>
    <row r="6" spans="1:15" ht="15.6" x14ac:dyDescent="0.3">
      <c r="E6" s="1" t="s">
        <v>507</v>
      </c>
      <c r="F6" s="2">
        <v>10</v>
      </c>
      <c r="G6" s="2">
        <v>11</v>
      </c>
      <c r="H6" s="2">
        <v>10</v>
      </c>
      <c r="I6" s="2">
        <v>8</v>
      </c>
      <c r="J6" s="2">
        <v>10</v>
      </c>
      <c r="K6" s="2">
        <v>5</v>
      </c>
      <c r="L6" s="2">
        <v>6</v>
      </c>
      <c r="M6" s="2">
        <v>15</v>
      </c>
      <c r="N6" s="32">
        <f>SUM(F6:M6)</f>
        <v>75</v>
      </c>
    </row>
    <row r="7" spans="1:15" ht="15.6" x14ac:dyDescent="0.3">
      <c r="A7" s="28" t="s">
        <v>7</v>
      </c>
      <c r="B7" s="28" t="s">
        <v>8</v>
      </c>
      <c r="C7" s="28" t="s">
        <v>9</v>
      </c>
      <c r="D7" s="28" t="s">
        <v>10</v>
      </c>
      <c r="E7" s="28" t="s">
        <v>11</v>
      </c>
      <c r="F7" s="28">
        <v>1</v>
      </c>
      <c r="G7" s="28">
        <v>2</v>
      </c>
      <c r="H7" s="28">
        <v>3</v>
      </c>
      <c r="I7" s="28">
        <v>4</v>
      </c>
      <c r="J7" s="28">
        <v>5</v>
      </c>
      <c r="K7" s="28">
        <v>6</v>
      </c>
      <c r="L7" s="28">
        <v>7</v>
      </c>
      <c r="M7" s="28">
        <v>8</v>
      </c>
      <c r="N7" s="29" t="s">
        <v>12</v>
      </c>
      <c r="O7" s="42" t="s">
        <v>13</v>
      </c>
    </row>
    <row r="8" spans="1:15" x14ac:dyDescent="0.3">
      <c r="A8" s="3" t="s">
        <v>434</v>
      </c>
      <c r="B8" s="26" t="s">
        <v>435</v>
      </c>
      <c r="C8" s="3" t="s">
        <v>21</v>
      </c>
      <c r="D8" s="5">
        <v>12</v>
      </c>
      <c r="E8" s="3" t="s">
        <v>436</v>
      </c>
      <c r="F8" s="7">
        <v>7</v>
      </c>
      <c r="G8" s="7">
        <v>10</v>
      </c>
      <c r="H8" s="7">
        <v>10</v>
      </c>
      <c r="I8" s="7">
        <v>7.5</v>
      </c>
      <c r="J8" s="7">
        <v>4.5</v>
      </c>
      <c r="K8" s="7">
        <v>5</v>
      </c>
      <c r="L8" s="7">
        <v>5</v>
      </c>
      <c r="M8" s="7">
        <v>10</v>
      </c>
      <c r="N8" s="30">
        <f t="shared" ref="N8:N37" si="0">SUM(F8:M8)</f>
        <v>59</v>
      </c>
      <c r="O8" s="43" t="s">
        <v>18</v>
      </c>
    </row>
    <row r="9" spans="1:15" x14ac:dyDescent="0.3">
      <c r="A9" s="3" t="s">
        <v>437</v>
      </c>
      <c r="B9" s="26" t="s">
        <v>438</v>
      </c>
      <c r="C9" s="4" t="s">
        <v>26</v>
      </c>
      <c r="D9" s="5">
        <v>12</v>
      </c>
      <c r="E9" s="3" t="s">
        <v>27</v>
      </c>
      <c r="F9" s="6">
        <v>7</v>
      </c>
      <c r="G9" s="6">
        <v>8</v>
      </c>
      <c r="H9" s="6">
        <v>8.5</v>
      </c>
      <c r="I9" s="6">
        <v>8</v>
      </c>
      <c r="J9" s="6">
        <v>6</v>
      </c>
      <c r="K9" s="6">
        <v>4</v>
      </c>
      <c r="L9" s="6">
        <v>4.5</v>
      </c>
      <c r="M9" s="6">
        <v>9</v>
      </c>
      <c r="N9" s="30">
        <f t="shared" si="0"/>
        <v>55</v>
      </c>
      <c r="O9" s="43" t="s">
        <v>138</v>
      </c>
    </row>
    <row r="10" spans="1:15" x14ac:dyDescent="0.3">
      <c r="A10" s="3" t="s">
        <v>439</v>
      </c>
      <c r="B10" s="26" t="s">
        <v>440</v>
      </c>
      <c r="C10" s="4" t="s">
        <v>149</v>
      </c>
      <c r="D10" s="5">
        <v>12</v>
      </c>
      <c r="E10" s="3" t="s">
        <v>150</v>
      </c>
      <c r="F10" s="7">
        <v>7</v>
      </c>
      <c r="G10" s="7">
        <v>11</v>
      </c>
      <c r="H10" s="7">
        <v>8.5</v>
      </c>
      <c r="I10" s="7">
        <v>6.5</v>
      </c>
      <c r="J10" s="7">
        <v>4</v>
      </c>
      <c r="K10" s="7">
        <v>3</v>
      </c>
      <c r="L10" s="7">
        <v>6</v>
      </c>
      <c r="M10" s="7">
        <v>8</v>
      </c>
      <c r="N10" s="30">
        <f t="shared" si="0"/>
        <v>54</v>
      </c>
      <c r="O10" s="43" t="s">
        <v>146</v>
      </c>
    </row>
    <row r="11" spans="1:15" x14ac:dyDescent="0.3">
      <c r="A11" s="3" t="s">
        <v>441</v>
      </c>
      <c r="B11" s="26" t="s">
        <v>442</v>
      </c>
      <c r="C11" s="4" t="s">
        <v>30</v>
      </c>
      <c r="D11" s="5">
        <v>12</v>
      </c>
      <c r="E11" s="3" t="s">
        <v>150</v>
      </c>
      <c r="F11" s="7">
        <v>4</v>
      </c>
      <c r="G11" s="7">
        <v>11</v>
      </c>
      <c r="H11" s="7">
        <v>9</v>
      </c>
      <c r="I11" s="7">
        <v>6.5</v>
      </c>
      <c r="J11" s="7">
        <v>2.5</v>
      </c>
      <c r="K11" s="7">
        <v>4</v>
      </c>
      <c r="L11" s="7">
        <v>5.5</v>
      </c>
      <c r="M11" s="7">
        <v>11</v>
      </c>
      <c r="N11" s="30">
        <f t="shared" si="0"/>
        <v>53.5</v>
      </c>
      <c r="O11" s="43" t="s">
        <v>142</v>
      </c>
    </row>
    <row r="12" spans="1:15" x14ac:dyDescent="0.3">
      <c r="A12" s="3" t="s">
        <v>443</v>
      </c>
      <c r="B12" s="26" t="s">
        <v>444</v>
      </c>
      <c r="C12" s="3" t="s">
        <v>30</v>
      </c>
      <c r="D12" s="5">
        <v>12</v>
      </c>
      <c r="E12" s="3" t="s">
        <v>168</v>
      </c>
      <c r="F12" s="7">
        <v>5</v>
      </c>
      <c r="G12" s="7">
        <v>8</v>
      </c>
      <c r="H12" s="7">
        <v>10</v>
      </c>
      <c r="I12" s="7">
        <v>8</v>
      </c>
      <c r="J12" s="7">
        <v>4.5</v>
      </c>
      <c r="K12" s="7">
        <v>5</v>
      </c>
      <c r="L12" s="7">
        <v>5</v>
      </c>
      <c r="M12" s="7">
        <v>7.5</v>
      </c>
      <c r="N12" s="30">
        <f t="shared" si="0"/>
        <v>53</v>
      </c>
      <c r="O12" s="43" t="s">
        <v>23</v>
      </c>
    </row>
    <row r="13" spans="1:15" x14ac:dyDescent="0.3">
      <c r="A13" s="3" t="s">
        <v>445</v>
      </c>
      <c r="B13" s="26" t="s">
        <v>446</v>
      </c>
      <c r="C13" s="3" t="s">
        <v>149</v>
      </c>
      <c r="D13" s="5">
        <v>12</v>
      </c>
      <c r="E13" s="3" t="s">
        <v>150</v>
      </c>
      <c r="F13" s="7">
        <v>5</v>
      </c>
      <c r="G13" s="7">
        <v>10</v>
      </c>
      <c r="H13" s="7">
        <v>7.5</v>
      </c>
      <c r="I13" s="7">
        <v>5</v>
      </c>
      <c r="J13" s="7">
        <v>6.5</v>
      </c>
      <c r="K13" s="7">
        <v>3</v>
      </c>
      <c r="L13" s="7">
        <v>5.5</v>
      </c>
      <c r="M13" s="7">
        <v>10</v>
      </c>
      <c r="N13" s="30">
        <f t="shared" si="0"/>
        <v>52.5</v>
      </c>
      <c r="O13" s="43" t="s">
        <v>151</v>
      </c>
    </row>
    <row r="14" spans="1:15" x14ac:dyDescent="0.3">
      <c r="A14" s="3" t="s">
        <v>447</v>
      </c>
      <c r="B14" s="26" t="s">
        <v>448</v>
      </c>
      <c r="C14" s="3" t="s">
        <v>58</v>
      </c>
      <c r="D14" s="5">
        <v>12</v>
      </c>
      <c r="E14" s="3" t="s">
        <v>320</v>
      </c>
      <c r="F14" s="7">
        <v>7.5</v>
      </c>
      <c r="G14" s="7">
        <v>7</v>
      </c>
      <c r="H14" s="7">
        <v>9</v>
      </c>
      <c r="I14" s="7">
        <v>7.5</v>
      </c>
      <c r="J14" s="7">
        <v>5.5</v>
      </c>
      <c r="K14" s="7">
        <v>3</v>
      </c>
      <c r="L14" s="7">
        <v>5</v>
      </c>
      <c r="M14" s="7">
        <v>7</v>
      </c>
      <c r="N14" s="30">
        <f t="shared" si="0"/>
        <v>51.5</v>
      </c>
      <c r="O14" s="43" t="s">
        <v>154</v>
      </c>
    </row>
    <row r="15" spans="1:15" x14ac:dyDescent="0.3">
      <c r="A15" s="3" t="s">
        <v>449</v>
      </c>
      <c r="B15" s="26" t="s">
        <v>450</v>
      </c>
      <c r="C15" s="4" t="s">
        <v>30</v>
      </c>
      <c r="D15" s="5">
        <v>12</v>
      </c>
      <c r="E15" s="3" t="s">
        <v>412</v>
      </c>
      <c r="F15" s="7">
        <v>7</v>
      </c>
      <c r="G15" s="7">
        <v>8</v>
      </c>
      <c r="H15" s="7">
        <v>8.5</v>
      </c>
      <c r="I15" s="7">
        <v>7.5</v>
      </c>
      <c r="J15" s="7">
        <v>3.5</v>
      </c>
      <c r="K15" s="7">
        <v>1</v>
      </c>
      <c r="L15" s="7">
        <v>4.5</v>
      </c>
      <c r="M15" s="7">
        <v>11</v>
      </c>
      <c r="N15" s="30">
        <f t="shared" si="0"/>
        <v>51</v>
      </c>
      <c r="O15" s="43" t="s">
        <v>517</v>
      </c>
    </row>
    <row r="16" spans="1:15" x14ac:dyDescent="0.3">
      <c r="A16" s="3" t="s">
        <v>158</v>
      </c>
      <c r="B16" s="26" t="s">
        <v>451</v>
      </c>
      <c r="C16" s="4" t="s">
        <v>30</v>
      </c>
      <c r="D16" s="5">
        <v>12</v>
      </c>
      <c r="E16" s="3" t="s">
        <v>31</v>
      </c>
      <c r="F16" s="7">
        <v>4</v>
      </c>
      <c r="G16" s="7">
        <v>9</v>
      </c>
      <c r="H16" s="7">
        <v>10</v>
      </c>
      <c r="I16" s="7">
        <v>7.5</v>
      </c>
      <c r="J16" s="7">
        <v>6</v>
      </c>
      <c r="K16" s="7">
        <v>3</v>
      </c>
      <c r="L16" s="7">
        <v>4</v>
      </c>
      <c r="M16" s="7">
        <v>7.5</v>
      </c>
      <c r="N16" s="30">
        <f t="shared" si="0"/>
        <v>51</v>
      </c>
      <c r="O16" s="43" t="s">
        <v>517</v>
      </c>
    </row>
    <row r="17" spans="1:15" x14ac:dyDescent="0.3">
      <c r="A17" s="8" t="s">
        <v>437</v>
      </c>
      <c r="B17" s="27" t="s">
        <v>452</v>
      </c>
      <c r="C17" s="8" t="s">
        <v>21</v>
      </c>
      <c r="D17" s="9">
        <v>12</v>
      </c>
      <c r="E17" s="8" t="s">
        <v>436</v>
      </c>
      <c r="F17" s="7">
        <v>4</v>
      </c>
      <c r="G17" s="7">
        <v>8</v>
      </c>
      <c r="H17" s="7">
        <v>10</v>
      </c>
      <c r="I17" s="7">
        <v>6</v>
      </c>
      <c r="J17" s="7">
        <v>3.5</v>
      </c>
      <c r="K17" s="7">
        <v>5</v>
      </c>
      <c r="L17" s="7">
        <v>4</v>
      </c>
      <c r="M17" s="7">
        <v>9.5</v>
      </c>
      <c r="N17" s="30">
        <f t="shared" si="0"/>
        <v>50</v>
      </c>
      <c r="O17" s="43" t="s">
        <v>213</v>
      </c>
    </row>
    <row r="18" spans="1:15" x14ac:dyDescent="0.3">
      <c r="A18" s="3" t="s">
        <v>454</v>
      </c>
      <c r="B18" s="26" t="s">
        <v>455</v>
      </c>
      <c r="C18" s="3" t="s">
        <v>186</v>
      </c>
      <c r="D18" s="5">
        <v>12</v>
      </c>
      <c r="E18" s="3" t="s">
        <v>183</v>
      </c>
      <c r="F18" s="7">
        <v>5.5</v>
      </c>
      <c r="G18" s="7">
        <v>8</v>
      </c>
      <c r="H18" s="7">
        <v>6</v>
      </c>
      <c r="I18" s="7">
        <v>5.5</v>
      </c>
      <c r="J18" s="7">
        <v>6.5</v>
      </c>
      <c r="K18" s="7">
        <v>4</v>
      </c>
      <c r="L18" s="7">
        <v>5.5</v>
      </c>
      <c r="M18" s="7">
        <v>8</v>
      </c>
      <c r="N18" s="30">
        <f t="shared" si="0"/>
        <v>49</v>
      </c>
      <c r="O18" s="43" t="s">
        <v>518</v>
      </c>
    </row>
    <row r="19" spans="1:15" x14ac:dyDescent="0.3">
      <c r="A19" s="8" t="s">
        <v>221</v>
      </c>
      <c r="B19" s="26" t="s">
        <v>456</v>
      </c>
      <c r="C19" s="8" t="s">
        <v>103</v>
      </c>
      <c r="D19" s="9">
        <v>12</v>
      </c>
      <c r="E19" s="8" t="s">
        <v>334</v>
      </c>
      <c r="F19" s="6">
        <v>6</v>
      </c>
      <c r="G19" s="6">
        <v>9</v>
      </c>
      <c r="H19" s="6">
        <v>8.5</v>
      </c>
      <c r="I19" s="6">
        <v>2.5</v>
      </c>
      <c r="J19" s="6">
        <v>5</v>
      </c>
      <c r="K19" s="6">
        <v>1</v>
      </c>
      <c r="L19" s="6">
        <v>5</v>
      </c>
      <c r="M19" s="6">
        <v>12</v>
      </c>
      <c r="N19" s="30">
        <f t="shared" si="0"/>
        <v>49</v>
      </c>
      <c r="O19" s="43" t="s">
        <v>518</v>
      </c>
    </row>
    <row r="20" spans="1:15" x14ac:dyDescent="0.3">
      <c r="A20" s="3" t="s">
        <v>398</v>
      </c>
      <c r="B20" s="26" t="s">
        <v>272</v>
      </c>
      <c r="C20" s="3" t="s">
        <v>255</v>
      </c>
      <c r="D20" s="5">
        <v>12</v>
      </c>
      <c r="E20" s="3" t="s">
        <v>329</v>
      </c>
      <c r="F20" s="7">
        <v>6</v>
      </c>
      <c r="G20" s="7">
        <v>7</v>
      </c>
      <c r="H20" s="7">
        <v>7.5</v>
      </c>
      <c r="I20" s="7">
        <v>6</v>
      </c>
      <c r="J20" s="7">
        <v>4.5</v>
      </c>
      <c r="K20" s="7">
        <v>4</v>
      </c>
      <c r="L20" s="7">
        <v>5</v>
      </c>
      <c r="M20" s="7">
        <v>9</v>
      </c>
      <c r="N20" s="30">
        <f t="shared" si="0"/>
        <v>49</v>
      </c>
      <c r="O20" s="43" t="s">
        <v>518</v>
      </c>
    </row>
    <row r="21" spans="1:15" x14ac:dyDescent="0.3">
      <c r="A21" s="3" t="s">
        <v>80</v>
      </c>
      <c r="B21" s="26" t="s">
        <v>457</v>
      </c>
      <c r="C21" s="3" t="s">
        <v>116</v>
      </c>
      <c r="D21" s="5">
        <v>12</v>
      </c>
      <c r="E21" s="3" t="s">
        <v>458</v>
      </c>
      <c r="F21" s="6">
        <v>5.5</v>
      </c>
      <c r="G21" s="6">
        <v>9</v>
      </c>
      <c r="H21" s="6">
        <v>9.5</v>
      </c>
      <c r="I21" s="6">
        <v>7</v>
      </c>
      <c r="J21" s="6">
        <v>3.5</v>
      </c>
      <c r="K21" s="6">
        <v>0</v>
      </c>
      <c r="L21" s="6">
        <v>5</v>
      </c>
      <c r="M21" s="6">
        <v>8</v>
      </c>
      <c r="N21" s="30">
        <f t="shared" si="0"/>
        <v>47.5</v>
      </c>
      <c r="O21" s="43" t="s">
        <v>519</v>
      </c>
    </row>
    <row r="22" spans="1:15" x14ac:dyDescent="0.3">
      <c r="A22" s="3" t="s">
        <v>459</v>
      </c>
      <c r="B22" s="26" t="s">
        <v>460</v>
      </c>
      <c r="C22" s="3" t="s">
        <v>86</v>
      </c>
      <c r="D22" s="5">
        <v>12</v>
      </c>
      <c r="E22" s="3" t="s">
        <v>87</v>
      </c>
      <c r="F22" s="6">
        <v>7</v>
      </c>
      <c r="G22" s="6">
        <v>9</v>
      </c>
      <c r="H22" s="6">
        <v>7</v>
      </c>
      <c r="I22" s="6">
        <v>7</v>
      </c>
      <c r="J22" s="6">
        <v>3.5</v>
      </c>
      <c r="K22" s="6">
        <v>0</v>
      </c>
      <c r="L22" s="6">
        <v>5</v>
      </c>
      <c r="M22" s="6">
        <v>9</v>
      </c>
      <c r="N22" s="30">
        <f t="shared" si="0"/>
        <v>47.5</v>
      </c>
      <c r="O22" s="43" t="s">
        <v>519</v>
      </c>
    </row>
    <row r="23" spans="1:15" x14ac:dyDescent="0.3">
      <c r="A23" s="8" t="s">
        <v>342</v>
      </c>
      <c r="B23" s="27" t="s">
        <v>461</v>
      </c>
      <c r="C23" s="8" t="s">
        <v>21</v>
      </c>
      <c r="D23" s="9">
        <v>12</v>
      </c>
      <c r="E23" s="8" t="s">
        <v>462</v>
      </c>
      <c r="F23" s="7">
        <v>8</v>
      </c>
      <c r="G23" s="7">
        <v>8</v>
      </c>
      <c r="H23" s="7">
        <v>6.5</v>
      </c>
      <c r="I23" s="7">
        <v>7</v>
      </c>
      <c r="J23" s="7">
        <v>3</v>
      </c>
      <c r="K23" s="7">
        <v>0</v>
      </c>
      <c r="L23" s="7">
        <v>5</v>
      </c>
      <c r="M23" s="7">
        <v>9</v>
      </c>
      <c r="N23" s="30">
        <f t="shared" si="0"/>
        <v>46.5</v>
      </c>
      <c r="O23" s="43" t="s">
        <v>520</v>
      </c>
    </row>
    <row r="24" spans="1:15" x14ac:dyDescent="0.3">
      <c r="A24" s="3" t="s">
        <v>463</v>
      </c>
      <c r="B24" s="26" t="s">
        <v>464</v>
      </c>
      <c r="C24" s="4" t="s">
        <v>149</v>
      </c>
      <c r="D24" s="5">
        <v>12</v>
      </c>
      <c r="E24" s="3" t="s">
        <v>150</v>
      </c>
      <c r="F24" s="7">
        <v>8</v>
      </c>
      <c r="G24" s="7">
        <v>8</v>
      </c>
      <c r="H24" s="7">
        <v>8</v>
      </c>
      <c r="I24" s="7">
        <v>6</v>
      </c>
      <c r="J24" s="7">
        <v>4</v>
      </c>
      <c r="K24" s="7">
        <v>0</v>
      </c>
      <c r="L24" s="7">
        <v>4.5</v>
      </c>
      <c r="M24" s="7">
        <v>8</v>
      </c>
      <c r="N24" s="30">
        <f t="shared" si="0"/>
        <v>46.5</v>
      </c>
      <c r="O24" s="43" t="s">
        <v>520</v>
      </c>
    </row>
    <row r="25" spans="1:15" x14ac:dyDescent="0.3">
      <c r="A25" s="8" t="s">
        <v>465</v>
      </c>
      <c r="B25" s="26" t="s">
        <v>466</v>
      </c>
      <c r="C25" s="8" t="s">
        <v>149</v>
      </c>
      <c r="D25" s="9">
        <v>12</v>
      </c>
      <c r="E25" s="8" t="s">
        <v>467</v>
      </c>
      <c r="F25" s="7">
        <v>5</v>
      </c>
      <c r="G25" s="7">
        <v>9</v>
      </c>
      <c r="H25" s="7">
        <v>6</v>
      </c>
      <c r="I25" s="7">
        <v>6</v>
      </c>
      <c r="J25" s="7">
        <v>4.5</v>
      </c>
      <c r="K25" s="7">
        <v>2</v>
      </c>
      <c r="L25" s="7">
        <v>4.5</v>
      </c>
      <c r="M25" s="7">
        <v>9</v>
      </c>
      <c r="N25" s="30">
        <f t="shared" si="0"/>
        <v>46</v>
      </c>
      <c r="O25" s="43" t="s">
        <v>45</v>
      </c>
    </row>
    <row r="26" spans="1:15" x14ac:dyDescent="0.3">
      <c r="A26" s="3" t="s">
        <v>468</v>
      </c>
      <c r="B26" s="26" t="s">
        <v>469</v>
      </c>
      <c r="C26" s="3" t="s">
        <v>116</v>
      </c>
      <c r="D26" s="5">
        <v>12</v>
      </c>
      <c r="E26" s="3" t="s">
        <v>458</v>
      </c>
      <c r="F26" s="6">
        <v>5.5</v>
      </c>
      <c r="G26" s="6">
        <v>6</v>
      </c>
      <c r="H26" s="6">
        <v>7</v>
      </c>
      <c r="I26" s="6">
        <v>7.5</v>
      </c>
      <c r="J26" s="6">
        <v>4</v>
      </c>
      <c r="K26" s="6">
        <v>0</v>
      </c>
      <c r="L26" s="6">
        <v>4.5</v>
      </c>
      <c r="M26" s="6">
        <v>10</v>
      </c>
      <c r="N26" s="30">
        <f t="shared" si="0"/>
        <v>44.5</v>
      </c>
      <c r="O26" s="43" t="s">
        <v>521</v>
      </c>
    </row>
    <row r="27" spans="1:15" x14ac:dyDescent="0.3">
      <c r="A27" s="3" t="s">
        <v>470</v>
      </c>
      <c r="B27" s="26" t="s">
        <v>471</v>
      </c>
      <c r="C27" s="3" t="s">
        <v>94</v>
      </c>
      <c r="D27" s="5">
        <v>12</v>
      </c>
      <c r="E27" s="3" t="s">
        <v>472</v>
      </c>
      <c r="F27" s="7">
        <v>5.5</v>
      </c>
      <c r="G27" s="7">
        <v>9</v>
      </c>
      <c r="H27" s="7">
        <v>8</v>
      </c>
      <c r="I27" s="7">
        <v>3.5</v>
      </c>
      <c r="J27" s="7">
        <v>5.5</v>
      </c>
      <c r="K27" s="7">
        <v>1</v>
      </c>
      <c r="L27" s="7">
        <v>5</v>
      </c>
      <c r="M27" s="7">
        <v>7</v>
      </c>
      <c r="N27" s="30">
        <f t="shared" si="0"/>
        <v>44.5</v>
      </c>
      <c r="O27" s="43" t="s">
        <v>521</v>
      </c>
    </row>
    <row r="28" spans="1:15" x14ac:dyDescent="0.3">
      <c r="A28" s="3" t="s">
        <v>361</v>
      </c>
      <c r="B28" s="26" t="s">
        <v>473</v>
      </c>
      <c r="C28" s="3" t="s">
        <v>103</v>
      </c>
      <c r="D28" s="5">
        <v>12</v>
      </c>
      <c r="E28" s="3" t="s">
        <v>474</v>
      </c>
      <c r="F28" s="6">
        <v>6</v>
      </c>
      <c r="G28" s="6">
        <v>8</v>
      </c>
      <c r="H28" s="6">
        <v>6</v>
      </c>
      <c r="I28" s="6">
        <v>6</v>
      </c>
      <c r="J28" s="6">
        <v>2.5</v>
      </c>
      <c r="K28" s="6">
        <v>3</v>
      </c>
      <c r="L28" s="6">
        <v>4</v>
      </c>
      <c r="M28" s="6">
        <v>8.5</v>
      </c>
      <c r="N28" s="30">
        <f t="shared" si="0"/>
        <v>44</v>
      </c>
      <c r="O28" s="43" t="s">
        <v>397</v>
      </c>
    </row>
    <row r="29" spans="1:15" x14ac:dyDescent="0.3">
      <c r="A29" s="3" t="s">
        <v>475</v>
      </c>
      <c r="B29" s="26" t="s">
        <v>476</v>
      </c>
      <c r="C29" s="3" t="s">
        <v>66</v>
      </c>
      <c r="D29" s="5">
        <v>12</v>
      </c>
      <c r="E29" s="3" t="s">
        <v>209</v>
      </c>
      <c r="F29" s="7">
        <v>7</v>
      </c>
      <c r="G29" s="7">
        <v>7</v>
      </c>
      <c r="H29" s="7">
        <v>7</v>
      </c>
      <c r="I29" s="7">
        <v>4</v>
      </c>
      <c r="J29" s="7">
        <v>4</v>
      </c>
      <c r="K29" s="7">
        <v>2</v>
      </c>
      <c r="L29" s="7">
        <v>3.5</v>
      </c>
      <c r="M29" s="7">
        <v>8</v>
      </c>
      <c r="N29" s="30">
        <f t="shared" si="0"/>
        <v>42.5</v>
      </c>
      <c r="O29" s="43" t="s">
        <v>400</v>
      </c>
    </row>
    <row r="30" spans="1:15" x14ac:dyDescent="0.3">
      <c r="A30" s="3" t="s">
        <v>477</v>
      </c>
      <c r="B30" s="26" t="s">
        <v>478</v>
      </c>
      <c r="C30" s="3" t="s">
        <v>86</v>
      </c>
      <c r="D30" s="5">
        <v>12</v>
      </c>
      <c r="E30" s="3" t="s">
        <v>87</v>
      </c>
      <c r="F30" s="6">
        <v>3</v>
      </c>
      <c r="G30" s="6">
        <v>7</v>
      </c>
      <c r="H30" s="6">
        <v>8.5</v>
      </c>
      <c r="I30" s="6">
        <v>7.5</v>
      </c>
      <c r="J30" s="6">
        <v>2.5</v>
      </c>
      <c r="K30" s="6">
        <v>1</v>
      </c>
      <c r="L30" s="6">
        <v>4.5</v>
      </c>
      <c r="M30" s="6">
        <v>8</v>
      </c>
      <c r="N30" s="30">
        <f t="shared" si="0"/>
        <v>42</v>
      </c>
      <c r="O30" s="43" t="s">
        <v>522</v>
      </c>
    </row>
    <row r="31" spans="1:15" x14ac:dyDescent="0.3">
      <c r="A31" s="8" t="s">
        <v>479</v>
      </c>
      <c r="B31" s="26" t="s">
        <v>480</v>
      </c>
      <c r="C31" s="8" t="s">
        <v>78</v>
      </c>
      <c r="D31" s="9">
        <v>12</v>
      </c>
      <c r="E31" s="8" t="s">
        <v>481</v>
      </c>
      <c r="F31" s="6">
        <v>6</v>
      </c>
      <c r="G31" s="6">
        <v>7</v>
      </c>
      <c r="H31" s="6">
        <v>8</v>
      </c>
      <c r="I31" s="6">
        <v>2.5</v>
      </c>
      <c r="J31" s="6">
        <v>4.5</v>
      </c>
      <c r="K31" s="6">
        <v>1</v>
      </c>
      <c r="L31" s="6">
        <v>4</v>
      </c>
      <c r="M31" s="6">
        <v>9</v>
      </c>
      <c r="N31" s="30">
        <f t="shared" si="0"/>
        <v>42</v>
      </c>
      <c r="O31" s="43" t="s">
        <v>522</v>
      </c>
    </row>
    <row r="32" spans="1:15" x14ac:dyDescent="0.3">
      <c r="A32" s="8" t="s">
        <v>389</v>
      </c>
      <c r="B32" s="26" t="s">
        <v>482</v>
      </c>
      <c r="C32" s="8" t="s">
        <v>128</v>
      </c>
      <c r="D32" s="9">
        <v>12</v>
      </c>
      <c r="E32" s="8" t="s">
        <v>483</v>
      </c>
      <c r="F32" s="7">
        <v>7</v>
      </c>
      <c r="G32" s="7">
        <v>3</v>
      </c>
      <c r="H32" s="7">
        <v>5</v>
      </c>
      <c r="I32" s="7">
        <v>7</v>
      </c>
      <c r="J32" s="7">
        <v>3.5</v>
      </c>
      <c r="K32" s="7">
        <v>2</v>
      </c>
      <c r="L32" s="7">
        <v>4.5</v>
      </c>
      <c r="M32" s="7">
        <v>9</v>
      </c>
      <c r="N32" s="30">
        <f t="shared" si="0"/>
        <v>41</v>
      </c>
      <c r="O32" s="43" t="s">
        <v>180</v>
      </c>
    </row>
    <row r="33" spans="1:15" x14ac:dyDescent="0.3">
      <c r="A33" s="3" t="s">
        <v>484</v>
      </c>
      <c r="B33" s="26" t="s">
        <v>485</v>
      </c>
      <c r="C33" s="4" t="s">
        <v>103</v>
      </c>
      <c r="D33" s="5">
        <v>12</v>
      </c>
      <c r="E33" s="3" t="s">
        <v>334</v>
      </c>
      <c r="F33" s="7">
        <v>4.5</v>
      </c>
      <c r="G33" s="7">
        <v>10</v>
      </c>
      <c r="H33" s="7">
        <v>8</v>
      </c>
      <c r="I33" s="7">
        <v>3.5</v>
      </c>
      <c r="J33" s="7">
        <v>3</v>
      </c>
      <c r="K33" s="7">
        <v>0</v>
      </c>
      <c r="L33" s="7">
        <v>4.5</v>
      </c>
      <c r="M33" s="7">
        <v>6.5</v>
      </c>
      <c r="N33" s="30">
        <f t="shared" si="0"/>
        <v>40</v>
      </c>
      <c r="O33" s="43" t="s">
        <v>55</v>
      </c>
    </row>
    <row r="34" spans="1:15" x14ac:dyDescent="0.3">
      <c r="A34" s="3" t="s">
        <v>486</v>
      </c>
      <c r="B34" s="26" t="s">
        <v>487</v>
      </c>
      <c r="C34" s="4" t="s">
        <v>124</v>
      </c>
      <c r="D34" s="5">
        <v>12</v>
      </c>
      <c r="E34" s="3" t="s">
        <v>488</v>
      </c>
      <c r="F34" s="6">
        <v>4</v>
      </c>
      <c r="G34" s="6">
        <v>8</v>
      </c>
      <c r="H34" s="6">
        <v>7.5</v>
      </c>
      <c r="I34" s="6">
        <v>6</v>
      </c>
      <c r="J34" s="6">
        <v>4</v>
      </c>
      <c r="K34" s="6">
        <v>0</v>
      </c>
      <c r="L34" s="6">
        <v>5.5</v>
      </c>
      <c r="M34" s="6">
        <v>4</v>
      </c>
      <c r="N34" s="30">
        <f t="shared" si="0"/>
        <v>39</v>
      </c>
      <c r="O34" s="43" t="s">
        <v>503</v>
      </c>
    </row>
    <row r="35" spans="1:15" x14ac:dyDescent="0.3">
      <c r="A35" s="3" t="s">
        <v>489</v>
      </c>
      <c r="B35" s="26" t="s">
        <v>490</v>
      </c>
      <c r="C35" s="4" t="s">
        <v>41</v>
      </c>
      <c r="D35" s="5">
        <v>12</v>
      </c>
      <c r="E35" s="3" t="s">
        <v>491</v>
      </c>
      <c r="F35" s="6">
        <v>6</v>
      </c>
      <c r="G35" s="6">
        <v>8</v>
      </c>
      <c r="H35" s="6">
        <v>7</v>
      </c>
      <c r="I35" s="6">
        <v>3</v>
      </c>
      <c r="J35" s="6">
        <v>2.5</v>
      </c>
      <c r="K35" s="6">
        <v>0</v>
      </c>
      <c r="L35" s="6">
        <v>3.5</v>
      </c>
      <c r="M35" s="6">
        <v>6.5</v>
      </c>
      <c r="N35" s="30">
        <f t="shared" si="0"/>
        <v>36.5</v>
      </c>
      <c r="O35" s="43" t="s">
        <v>504</v>
      </c>
    </row>
    <row r="36" spans="1:15" x14ac:dyDescent="0.3">
      <c r="A36" s="3" t="s">
        <v>234</v>
      </c>
      <c r="B36" s="26" t="s">
        <v>492</v>
      </c>
      <c r="C36" s="3" t="s">
        <v>66</v>
      </c>
      <c r="D36" s="5">
        <v>12</v>
      </c>
      <c r="E36" s="3" t="s">
        <v>209</v>
      </c>
      <c r="F36" s="7">
        <v>7.5</v>
      </c>
      <c r="G36" s="7">
        <v>5</v>
      </c>
      <c r="H36" s="7">
        <v>5</v>
      </c>
      <c r="I36" s="7">
        <v>1</v>
      </c>
      <c r="J36" s="7">
        <v>3.5</v>
      </c>
      <c r="K36" s="7">
        <v>0</v>
      </c>
      <c r="L36" s="7">
        <v>4.5</v>
      </c>
      <c r="M36" s="7">
        <v>7</v>
      </c>
      <c r="N36" s="30">
        <f t="shared" si="0"/>
        <v>33.5</v>
      </c>
      <c r="O36" s="43" t="s">
        <v>505</v>
      </c>
    </row>
    <row r="37" spans="1:15" x14ac:dyDescent="0.3">
      <c r="A37" s="3" t="s">
        <v>493</v>
      </c>
      <c r="B37" s="26" t="s">
        <v>494</v>
      </c>
      <c r="C37" s="3" t="s">
        <v>286</v>
      </c>
      <c r="D37" s="5">
        <v>12</v>
      </c>
      <c r="E37" s="3" t="s">
        <v>495</v>
      </c>
      <c r="F37" s="7">
        <v>4.5</v>
      </c>
      <c r="G37" s="7">
        <v>6</v>
      </c>
      <c r="H37" s="7">
        <v>5</v>
      </c>
      <c r="I37" s="7">
        <v>3</v>
      </c>
      <c r="J37" s="7">
        <v>3</v>
      </c>
      <c r="K37" s="7">
        <v>0</v>
      </c>
      <c r="L37" s="7">
        <v>4.5</v>
      </c>
      <c r="M37" s="7">
        <v>6</v>
      </c>
      <c r="N37" s="30">
        <f t="shared" si="0"/>
        <v>32</v>
      </c>
      <c r="O37" s="43" t="s">
        <v>506</v>
      </c>
    </row>
    <row r="39" spans="1:15" x14ac:dyDescent="0.3">
      <c r="A39" s="49" t="s">
        <v>165</v>
      </c>
    </row>
    <row r="40" spans="1:15" x14ac:dyDescent="0.3">
      <c r="A40" s="50" t="s">
        <v>511</v>
      </c>
    </row>
    <row r="41" spans="1:15" x14ac:dyDescent="0.3">
      <c r="A41" s="50" t="s">
        <v>103</v>
      </c>
    </row>
    <row r="42" spans="1:15" x14ac:dyDescent="0.3">
      <c r="A42" s="50" t="s">
        <v>512</v>
      </c>
    </row>
  </sheetData>
  <conditionalFormatting sqref="N8:N37">
    <cfRule type="cellIs" dxfId="0" priority="1" stopIfTrue="1" operator="greaterThan">
      <formula>101</formula>
    </cfRule>
  </conditionalFormatting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7. klass</vt:lpstr>
      <vt:lpstr>8. klass</vt:lpstr>
      <vt:lpstr>9. klass</vt:lpstr>
      <vt:lpstr>10. klass</vt:lpstr>
      <vt:lpstr>11. klass</vt:lpstr>
      <vt:lpstr>12. klass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Rannaste</dc:creator>
  <cp:lastModifiedBy>Lilian Aun</cp:lastModifiedBy>
  <cp:lastPrinted>2018-01-29T08:27:54Z</cp:lastPrinted>
  <dcterms:created xsi:type="dcterms:W3CDTF">2018-01-27T10:59:53Z</dcterms:created>
  <dcterms:modified xsi:type="dcterms:W3CDTF">2018-02-01T07:44:29Z</dcterms:modified>
</cp:coreProperties>
</file>